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120" yWindow="-120" windowWidth="20730" windowHeight="11160"/>
  </bookViews>
  <sheets>
    <sheet name="FrontPage" sheetId="5" r:id="rId1"/>
    <sheet name="Mens Open" sheetId="6" r:id="rId2"/>
    <sheet name="Mens Age Group" sheetId="7" r:id="rId3"/>
    <sheet name="Ladies Open" sheetId="8" r:id="rId4"/>
    <sheet name="Ladies Age Group" sheetId="9" r:id="rId5"/>
  </sheets>
  <definedNames>
    <definedName name="_xlnm._FilterDatabase" localSheetId="0" hidden="1">FrontPage!#REF!</definedName>
    <definedName name="_xlnm._FilterDatabase" localSheetId="3" hidden="1">'Ladies Open'!$A$2:$AR$117</definedName>
    <definedName name="_xlnm._FilterDatabase" localSheetId="1" hidden="1">'Mens Open'!$A$2:$AR$100</definedName>
    <definedName name="_xlnm.Print_Area" localSheetId="0">FrontPage!#REF!</definedName>
    <definedName name="_xlnm.Print_Area" localSheetId="4">'Ladies Age Group'!$A$1:$AR$124</definedName>
    <definedName name="_xlnm.Print_Area" localSheetId="3">'Ladies Open'!$A$1:$AR$129</definedName>
    <definedName name="_xlnm.Print_Area" localSheetId="2">'Mens Age Group'!$A$1:$AR$105</definedName>
    <definedName name="_xlnm.Print_Area" localSheetId="1">'Mens Open'!$A$1:$AR$113</definedName>
    <definedName name="_xlnm.Print_Titles" localSheetId="4">'Ladies Age Group'!$1:$2</definedName>
    <definedName name="_xlnm.Print_Titles" localSheetId="3">'Ladies Open'!$1:$2</definedName>
    <definedName name="_xlnm.Print_Titles" localSheetId="2">'Mens Age Group'!$1:$2</definedName>
    <definedName name="_xlnm.Print_Titles" localSheetId="1">'Mens Open'!$1:$2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06" i="7" l="1"/>
  <c r="AA106" i="7"/>
  <c r="Z101" i="6"/>
  <c r="AA101" i="6"/>
  <c r="AM57" i="9" l="1"/>
  <c r="AN57" i="9"/>
  <c r="AO57" i="9"/>
  <c r="AP57" i="9"/>
  <c r="AQ57" i="9"/>
  <c r="AR57" i="9"/>
  <c r="AL57" i="9"/>
  <c r="AK57" i="9"/>
  <c r="AM32" i="9"/>
  <c r="AN32" i="9"/>
  <c r="AO32" i="9"/>
  <c r="AP32" i="9"/>
  <c r="AQ32" i="9"/>
  <c r="AR32" i="9"/>
  <c r="AL32" i="9"/>
  <c r="AK32" i="9"/>
  <c r="AA118" i="8"/>
  <c r="Z118" i="8"/>
  <c r="AM102" i="7"/>
  <c r="AN102" i="7"/>
  <c r="AO102" i="7"/>
  <c r="AP102" i="7"/>
  <c r="AQ102" i="7"/>
  <c r="AR102" i="7"/>
  <c r="AL102" i="7"/>
  <c r="AK102" i="7"/>
  <c r="AM84" i="9"/>
  <c r="AN84" i="9"/>
  <c r="AO84" i="9"/>
  <c r="AP84" i="9"/>
  <c r="AQ84" i="9"/>
  <c r="AR84" i="9"/>
  <c r="AL84" i="9"/>
  <c r="AK84" i="9"/>
  <c r="AR104" i="9" l="1"/>
  <c r="AQ104" i="9"/>
  <c r="AP104" i="9"/>
  <c r="AO104" i="9"/>
  <c r="AN104" i="9"/>
  <c r="AM104" i="9"/>
  <c r="AL104" i="9"/>
  <c r="AK104" i="9"/>
  <c r="AA124" i="9"/>
  <c r="Z124" i="9"/>
  <c r="AR31" i="7"/>
  <c r="AQ31" i="7"/>
  <c r="AP31" i="7"/>
  <c r="AO31" i="7"/>
  <c r="AN31" i="7"/>
  <c r="AM31" i="7"/>
  <c r="AK31" i="7"/>
  <c r="AR19" i="7"/>
  <c r="AQ19" i="7"/>
  <c r="AP19" i="7"/>
  <c r="AO19" i="7"/>
  <c r="AN19" i="7"/>
  <c r="AM19" i="7"/>
  <c r="AL19" i="7"/>
  <c r="AK19" i="7"/>
  <c r="AM46" i="9" l="1"/>
  <c r="AN46" i="9"/>
  <c r="AO46" i="9"/>
  <c r="AP46" i="9"/>
  <c r="AQ46" i="9"/>
  <c r="AR46" i="9"/>
  <c r="AN45" i="9"/>
  <c r="AO45" i="9"/>
  <c r="AP45" i="9"/>
  <c r="AQ45" i="9"/>
  <c r="AR45" i="9"/>
  <c r="AL46" i="9"/>
  <c r="AK46" i="9"/>
  <c r="AM27" i="9"/>
  <c r="AN27" i="9"/>
  <c r="AO27" i="9"/>
  <c r="AP27" i="9"/>
  <c r="AQ27" i="9"/>
  <c r="AR27" i="9"/>
  <c r="AN26" i="9"/>
  <c r="AO26" i="9"/>
  <c r="AP26" i="9"/>
  <c r="AQ26" i="9"/>
  <c r="AR26" i="9"/>
  <c r="AL27" i="9"/>
  <c r="AK27" i="9"/>
  <c r="AM70" i="9"/>
  <c r="AN70" i="9"/>
  <c r="AO70" i="9"/>
  <c r="AP70" i="9"/>
  <c r="AQ70" i="9"/>
  <c r="AR70" i="9"/>
  <c r="AL70" i="9"/>
  <c r="AK70" i="9"/>
  <c r="AL77" i="9" l="1"/>
  <c r="AK77" i="9"/>
  <c r="AR120" i="9" l="1"/>
  <c r="AQ120" i="9"/>
  <c r="AP120" i="9"/>
  <c r="AO120" i="9"/>
  <c r="AN120" i="9"/>
  <c r="AM120" i="9"/>
  <c r="AL120" i="9"/>
  <c r="AK120" i="9"/>
  <c r="AR119" i="9"/>
  <c r="AQ119" i="9"/>
  <c r="AP119" i="9"/>
  <c r="AO119" i="9"/>
  <c r="AN119" i="9"/>
  <c r="AM119" i="9"/>
  <c r="AL119" i="9"/>
  <c r="AK119" i="9"/>
  <c r="AR118" i="9"/>
  <c r="AQ118" i="9"/>
  <c r="AP118" i="9"/>
  <c r="AO118" i="9"/>
  <c r="AN118" i="9"/>
  <c r="AM118" i="9"/>
  <c r="AL118" i="9"/>
  <c r="AK118" i="9"/>
  <c r="AR117" i="9"/>
  <c r="AQ117" i="9"/>
  <c r="AP117" i="9"/>
  <c r="AO117" i="9"/>
  <c r="AN117" i="9"/>
  <c r="AM117" i="9"/>
  <c r="AL117" i="9"/>
  <c r="AK117" i="9"/>
  <c r="AR116" i="9"/>
  <c r="AQ116" i="9"/>
  <c r="AP116" i="9"/>
  <c r="AO116" i="9"/>
  <c r="AN116" i="9"/>
  <c r="AM116" i="9"/>
  <c r="AL116" i="9"/>
  <c r="AK116" i="9"/>
  <c r="AR115" i="9"/>
  <c r="AQ115" i="9"/>
  <c r="AP115" i="9"/>
  <c r="AO115" i="9"/>
  <c r="AN115" i="9"/>
  <c r="AM115" i="9"/>
  <c r="AL115" i="9"/>
  <c r="AK115" i="9"/>
  <c r="AR114" i="9"/>
  <c r="AQ114" i="9"/>
  <c r="AP114" i="9"/>
  <c r="AO114" i="9"/>
  <c r="AN114" i="9"/>
  <c r="AM114" i="9"/>
  <c r="AL114" i="9"/>
  <c r="AK114" i="9"/>
  <c r="AR113" i="9"/>
  <c r="AQ113" i="9"/>
  <c r="AP113" i="9"/>
  <c r="AO113" i="9"/>
  <c r="AN113" i="9"/>
  <c r="AM113" i="9"/>
  <c r="AL113" i="9"/>
  <c r="AK113" i="9"/>
  <c r="AR112" i="9"/>
  <c r="AQ112" i="9"/>
  <c r="AP112" i="9"/>
  <c r="AO112" i="9"/>
  <c r="AN112" i="9"/>
  <c r="AM112" i="9"/>
  <c r="AL112" i="9"/>
  <c r="AK112" i="9"/>
  <c r="AR111" i="9"/>
  <c r="AQ111" i="9"/>
  <c r="AP111" i="9"/>
  <c r="AO111" i="9"/>
  <c r="AN111" i="9"/>
  <c r="AM111" i="9"/>
  <c r="AL111" i="9"/>
  <c r="AK111" i="9"/>
  <c r="AR110" i="9"/>
  <c r="AQ110" i="9"/>
  <c r="AP110" i="9"/>
  <c r="AO110" i="9"/>
  <c r="AN110" i="9"/>
  <c r="AM110" i="9"/>
  <c r="AL110" i="9"/>
  <c r="AK110" i="9"/>
  <c r="AR121" i="9"/>
  <c r="AQ121" i="9"/>
  <c r="AP121" i="9"/>
  <c r="AO121" i="9"/>
  <c r="AN121" i="9"/>
  <c r="AM121" i="9"/>
  <c r="AL121" i="9"/>
  <c r="AK121" i="9"/>
  <c r="AK122" i="9"/>
  <c r="AL122" i="9"/>
  <c r="AM122" i="9"/>
  <c r="AN122" i="9"/>
  <c r="AO122" i="9"/>
  <c r="AP122" i="9"/>
  <c r="AQ122" i="9"/>
  <c r="AR122" i="9"/>
  <c r="AK123" i="9"/>
  <c r="AL123" i="9"/>
  <c r="AM123" i="9"/>
  <c r="AN123" i="9"/>
  <c r="AO123" i="9"/>
  <c r="AP123" i="9"/>
  <c r="AQ123" i="9"/>
  <c r="AR123" i="9"/>
  <c r="C124" i="9"/>
  <c r="D124" i="9"/>
  <c r="E124" i="9"/>
  <c r="F124" i="9"/>
  <c r="G124" i="9"/>
  <c r="H124" i="9"/>
  <c r="I124" i="9"/>
  <c r="J124" i="9"/>
  <c r="K124" i="9"/>
  <c r="L124" i="9"/>
  <c r="M124" i="9"/>
  <c r="N124" i="9"/>
  <c r="O124" i="9"/>
  <c r="P124" i="9"/>
  <c r="Q124" i="9"/>
  <c r="R124" i="9"/>
  <c r="S124" i="9"/>
  <c r="T124" i="9"/>
  <c r="U124" i="9"/>
  <c r="V124" i="9"/>
  <c r="W124" i="9"/>
  <c r="X124" i="9"/>
  <c r="Y124" i="9"/>
  <c r="AB124" i="9"/>
  <c r="AC124" i="9"/>
  <c r="AD124" i="9"/>
  <c r="AE124" i="9"/>
  <c r="AF124" i="9"/>
  <c r="AG124" i="9"/>
  <c r="AH124" i="9"/>
  <c r="AI124" i="9"/>
  <c r="AJ124" i="9"/>
  <c r="AK96" i="9"/>
  <c r="AL96" i="9"/>
  <c r="AM96" i="9"/>
  <c r="AN96" i="9"/>
  <c r="AO96" i="9"/>
  <c r="AP96" i="9"/>
  <c r="AQ96" i="9"/>
  <c r="AR96" i="9"/>
  <c r="AK97" i="9"/>
  <c r="AL97" i="9"/>
  <c r="AM97" i="9"/>
  <c r="AN97" i="9"/>
  <c r="AO97" i="9"/>
  <c r="AP97" i="9"/>
  <c r="AQ97" i="9"/>
  <c r="AR97" i="9"/>
  <c r="AK98" i="9"/>
  <c r="AL98" i="9"/>
  <c r="AM98" i="9"/>
  <c r="AN98" i="9"/>
  <c r="AO98" i="9"/>
  <c r="AP98" i="9"/>
  <c r="AQ98" i="9"/>
  <c r="AR98" i="9"/>
  <c r="AK99" i="9"/>
  <c r="AL99" i="9"/>
  <c r="AM99" i="9"/>
  <c r="AN99" i="9"/>
  <c r="AO99" i="9"/>
  <c r="AP99" i="9"/>
  <c r="AQ99" i="9"/>
  <c r="AR99" i="9"/>
  <c r="AK100" i="9"/>
  <c r="AL100" i="9"/>
  <c r="AM100" i="9"/>
  <c r="AN100" i="9"/>
  <c r="AO100" i="9"/>
  <c r="AP100" i="9"/>
  <c r="AQ100" i="9"/>
  <c r="AR100" i="9"/>
  <c r="AK101" i="9"/>
  <c r="AL101" i="9"/>
  <c r="AM101" i="9"/>
  <c r="AN101" i="9"/>
  <c r="AO101" i="9"/>
  <c r="AP101" i="9"/>
  <c r="AQ101" i="9"/>
  <c r="AR101" i="9"/>
  <c r="AK102" i="9"/>
  <c r="AL102" i="9"/>
  <c r="AM102" i="9"/>
  <c r="AN102" i="9"/>
  <c r="AO102" i="9"/>
  <c r="AP102" i="9"/>
  <c r="AQ102" i="9"/>
  <c r="AR102" i="9"/>
  <c r="AK103" i="9"/>
  <c r="AL103" i="9"/>
  <c r="AM103" i="9"/>
  <c r="AN103" i="9"/>
  <c r="AO103" i="9"/>
  <c r="AP103" i="9"/>
  <c r="AQ103" i="9"/>
  <c r="AR103" i="9"/>
  <c r="AK60" i="9"/>
  <c r="AL60" i="9"/>
  <c r="AM60" i="9"/>
  <c r="AN60" i="9"/>
  <c r="AO60" i="9"/>
  <c r="AP60" i="9"/>
  <c r="AQ60" i="9"/>
  <c r="AR60" i="9"/>
  <c r="AK61" i="9"/>
  <c r="AL61" i="9"/>
  <c r="AM61" i="9"/>
  <c r="AN61" i="9"/>
  <c r="AO61" i="9"/>
  <c r="AP61" i="9"/>
  <c r="AQ61" i="9"/>
  <c r="AR61" i="9"/>
  <c r="AK62" i="9"/>
  <c r="AL62" i="9"/>
  <c r="AM62" i="9"/>
  <c r="AN62" i="9"/>
  <c r="AO62" i="9"/>
  <c r="AP62" i="9"/>
  <c r="AQ62" i="9"/>
  <c r="AR62" i="9"/>
  <c r="AK63" i="9"/>
  <c r="AL63" i="9"/>
  <c r="AM63" i="9"/>
  <c r="AN63" i="9"/>
  <c r="AO63" i="9"/>
  <c r="AP63" i="9"/>
  <c r="AQ63" i="9"/>
  <c r="AR63" i="9"/>
  <c r="AK64" i="9"/>
  <c r="AL64" i="9"/>
  <c r="AM64" i="9"/>
  <c r="AN64" i="9"/>
  <c r="AO64" i="9"/>
  <c r="AP64" i="9"/>
  <c r="AQ64" i="9"/>
  <c r="AR64" i="9"/>
  <c r="AK65" i="9"/>
  <c r="AL65" i="9"/>
  <c r="AM65" i="9"/>
  <c r="AN65" i="9"/>
  <c r="AO65" i="9"/>
  <c r="AP65" i="9"/>
  <c r="AQ65" i="9"/>
  <c r="AR65" i="9"/>
  <c r="AK90" i="7"/>
  <c r="AL90" i="7"/>
  <c r="AM90" i="7"/>
  <c r="AN90" i="7"/>
  <c r="AO90" i="7"/>
  <c r="AP90" i="7"/>
  <c r="AQ90" i="7"/>
  <c r="AR90" i="7"/>
  <c r="AK91" i="7"/>
  <c r="AL91" i="7"/>
  <c r="AM91" i="7"/>
  <c r="AN91" i="7"/>
  <c r="AO91" i="7"/>
  <c r="AP91" i="7"/>
  <c r="AQ91" i="7"/>
  <c r="AR91" i="7"/>
  <c r="AK28" i="7"/>
  <c r="AL28" i="7"/>
  <c r="AM28" i="7"/>
  <c r="AN28" i="7"/>
  <c r="AO28" i="7"/>
  <c r="AP28" i="7"/>
  <c r="AQ28" i="7"/>
  <c r="AR28" i="7"/>
  <c r="AK29" i="7"/>
  <c r="AL29" i="7"/>
  <c r="AM29" i="7"/>
  <c r="AN29" i="7"/>
  <c r="AO29" i="7"/>
  <c r="AP29" i="7"/>
  <c r="AQ29" i="7"/>
  <c r="AR29" i="7"/>
  <c r="AK30" i="7"/>
  <c r="AL30" i="7"/>
  <c r="AM30" i="7"/>
  <c r="AN30" i="7"/>
  <c r="AO30" i="7"/>
  <c r="AP30" i="7"/>
  <c r="AQ30" i="7"/>
  <c r="AR30" i="7"/>
  <c r="AK32" i="7"/>
  <c r="AL32" i="7"/>
  <c r="AM32" i="7"/>
  <c r="AN32" i="7"/>
  <c r="AO32" i="7"/>
  <c r="AP32" i="7"/>
  <c r="AQ32" i="7"/>
  <c r="AR32" i="7"/>
  <c r="AK13" i="7"/>
  <c r="AL13" i="7"/>
  <c r="AM13" i="7"/>
  <c r="AN13" i="7"/>
  <c r="AO13" i="7"/>
  <c r="AP13" i="7"/>
  <c r="AQ13" i="7"/>
  <c r="AR13" i="7"/>
  <c r="AK14" i="7"/>
  <c r="AL14" i="7"/>
  <c r="AM14" i="7"/>
  <c r="AN14" i="7"/>
  <c r="AO14" i="7"/>
  <c r="AP14" i="7"/>
  <c r="AQ14" i="7"/>
  <c r="AR14" i="7"/>
  <c r="AK15" i="7"/>
  <c r="AL15" i="7"/>
  <c r="AM15" i="7"/>
  <c r="AN15" i="7"/>
  <c r="AO15" i="7"/>
  <c r="AP15" i="7"/>
  <c r="AQ15" i="7"/>
  <c r="AR15" i="7"/>
  <c r="AK16" i="7"/>
  <c r="AL16" i="7"/>
  <c r="AM16" i="7"/>
  <c r="AN16" i="7"/>
  <c r="AO16" i="7"/>
  <c r="AP16" i="7"/>
  <c r="AQ16" i="7"/>
  <c r="AR16" i="7"/>
  <c r="AK17" i="7"/>
  <c r="AL17" i="7"/>
  <c r="AM17" i="7"/>
  <c r="AN17" i="7"/>
  <c r="AO17" i="7"/>
  <c r="AP17" i="7"/>
  <c r="AQ17" i="7"/>
  <c r="AR17" i="7"/>
  <c r="AK83" i="9"/>
  <c r="AL83" i="9"/>
  <c r="AM83" i="9"/>
  <c r="AN83" i="9"/>
  <c r="AO83" i="9"/>
  <c r="AP83" i="9"/>
  <c r="AQ83" i="9"/>
  <c r="AR83" i="9"/>
  <c r="AK106" i="9"/>
  <c r="AL106" i="9"/>
  <c r="AM106" i="9"/>
  <c r="AN106" i="9"/>
  <c r="AO106" i="9"/>
  <c r="AP106" i="9"/>
  <c r="AQ106" i="9"/>
  <c r="AR106" i="9"/>
  <c r="AK80" i="9"/>
  <c r="AL80" i="9"/>
  <c r="AM80" i="9"/>
  <c r="AN80" i="9"/>
  <c r="AO80" i="9"/>
  <c r="AP80" i="9"/>
  <c r="AQ80" i="9"/>
  <c r="AR80" i="9"/>
  <c r="AK48" i="9"/>
  <c r="AL48" i="9"/>
  <c r="AM48" i="9"/>
  <c r="AN48" i="9"/>
  <c r="AO48" i="9"/>
  <c r="AP48" i="9"/>
  <c r="AQ48" i="9"/>
  <c r="AR48" i="9"/>
  <c r="AK45" i="7"/>
  <c r="AL45" i="7"/>
  <c r="AM45" i="7"/>
  <c r="AN45" i="7"/>
  <c r="AO45" i="7"/>
  <c r="AP45" i="7"/>
  <c r="AQ45" i="7"/>
  <c r="AR45" i="7"/>
  <c r="AK4" i="9"/>
  <c r="AL4" i="9"/>
  <c r="AM4" i="9"/>
  <c r="AN4" i="9"/>
  <c r="AO4" i="9"/>
  <c r="AP4" i="9"/>
  <c r="AQ4" i="9"/>
  <c r="AR4" i="9"/>
  <c r="AK5" i="9"/>
  <c r="AL5" i="9"/>
  <c r="AM5" i="9"/>
  <c r="AN5" i="9"/>
  <c r="AO5" i="9"/>
  <c r="AP5" i="9"/>
  <c r="AQ5" i="9"/>
  <c r="AR5" i="9"/>
  <c r="AK6" i="9"/>
  <c r="AL6" i="9"/>
  <c r="AM6" i="9"/>
  <c r="AN6" i="9"/>
  <c r="AO6" i="9"/>
  <c r="AP6" i="9"/>
  <c r="AQ6" i="9"/>
  <c r="AR6" i="9"/>
  <c r="AK7" i="9"/>
  <c r="AL7" i="9"/>
  <c r="AM7" i="9"/>
  <c r="AN7" i="9"/>
  <c r="AO7" i="9"/>
  <c r="AP7" i="9"/>
  <c r="AQ7" i="9"/>
  <c r="AR7" i="9"/>
  <c r="AK9" i="9"/>
  <c r="AL9" i="9"/>
  <c r="AM9" i="9"/>
  <c r="AN9" i="9"/>
  <c r="AO9" i="9"/>
  <c r="AP9" i="9"/>
  <c r="AQ9" i="9"/>
  <c r="AR9" i="9"/>
  <c r="AK10" i="9"/>
  <c r="AL10" i="9"/>
  <c r="AM10" i="9"/>
  <c r="AN10" i="9"/>
  <c r="AO10" i="9"/>
  <c r="AP10" i="9"/>
  <c r="AQ10" i="9"/>
  <c r="AR10" i="9"/>
  <c r="AK11" i="9"/>
  <c r="AL11" i="9"/>
  <c r="AM11" i="9"/>
  <c r="AN11" i="9"/>
  <c r="AO11" i="9"/>
  <c r="AP11" i="9"/>
  <c r="AQ11" i="9"/>
  <c r="AR11" i="9"/>
  <c r="AK12" i="9"/>
  <c r="AL12" i="9"/>
  <c r="AM12" i="9"/>
  <c r="AN12" i="9"/>
  <c r="AO12" i="9"/>
  <c r="AP12" i="9"/>
  <c r="AQ12" i="9"/>
  <c r="AR12" i="9"/>
  <c r="AK13" i="9"/>
  <c r="AL13" i="9"/>
  <c r="AM13" i="9"/>
  <c r="AN13" i="9"/>
  <c r="AO13" i="9"/>
  <c r="AP13" i="9"/>
  <c r="AQ13" i="9"/>
  <c r="AR13" i="9"/>
  <c r="AK14" i="9"/>
  <c r="AL14" i="9"/>
  <c r="AM14" i="9"/>
  <c r="AN14" i="9"/>
  <c r="AO14" i="9"/>
  <c r="AP14" i="9"/>
  <c r="AQ14" i="9"/>
  <c r="AR14" i="9"/>
  <c r="AK15" i="9"/>
  <c r="AL15" i="9"/>
  <c r="AM15" i="9"/>
  <c r="AN15" i="9"/>
  <c r="AO15" i="9"/>
  <c r="AP15" i="9"/>
  <c r="AQ15" i="9"/>
  <c r="AR15" i="9"/>
  <c r="AK16" i="9"/>
  <c r="AL16" i="9"/>
  <c r="AM16" i="9"/>
  <c r="AN16" i="9"/>
  <c r="AO16" i="9"/>
  <c r="AP16" i="9"/>
  <c r="AQ16" i="9"/>
  <c r="AR16" i="9"/>
  <c r="AK17" i="9"/>
  <c r="AL17" i="9"/>
  <c r="AM17" i="9"/>
  <c r="AN17" i="9"/>
  <c r="AO17" i="9"/>
  <c r="AP17" i="9"/>
  <c r="AQ17" i="9"/>
  <c r="AR17" i="9"/>
  <c r="AK18" i="9"/>
  <c r="AL18" i="9"/>
  <c r="AM18" i="9"/>
  <c r="AN18" i="9"/>
  <c r="AO18" i="9"/>
  <c r="AP18" i="9"/>
  <c r="AQ18" i="9"/>
  <c r="AR18" i="9"/>
  <c r="AK19" i="9"/>
  <c r="AL19" i="9"/>
  <c r="AM19" i="9"/>
  <c r="AN19" i="9"/>
  <c r="AO19" i="9"/>
  <c r="AP19" i="9"/>
  <c r="AQ19" i="9"/>
  <c r="AR19" i="9"/>
  <c r="AK20" i="9"/>
  <c r="AL20" i="9"/>
  <c r="AM20" i="9"/>
  <c r="AN20" i="9"/>
  <c r="AO20" i="9"/>
  <c r="AP20" i="9"/>
  <c r="AQ20" i="9"/>
  <c r="AR20" i="9"/>
  <c r="AK21" i="9"/>
  <c r="AL21" i="9"/>
  <c r="AM21" i="9"/>
  <c r="AN21" i="9"/>
  <c r="AO21" i="9"/>
  <c r="AP21" i="9"/>
  <c r="AQ21" i="9"/>
  <c r="AR21" i="9"/>
  <c r="AK22" i="9"/>
  <c r="AL22" i="9"/>
  <c r="AM22" i="9"/>
  <c r="AN22" i="9"/>
  <c r="AO22" i="9"/>
  <c r="AP22" i="9"/>
  <c r="AQ22" i="9"/>
  <c r="AR22" i="9"/>
  <c r="AK23" i="9"/>
  <c r="AL23" i="9"/>
  <c r="AM23" i="9"/>
  <c r="AN23" i="9"/>
  <c r="AO23" i="9"/>
  <c r="AP23" i="9"/>
  <c r="AQ23" i="9"/>
  <c r="AR23" i="9"/>
  <c r="AK24" i="9"/>
  <c r="AL24" i="9"/>
  <c r="AM24" i="9"/>
  <c r="AN24" i="9"/>
  <c r="AO24" i="9"/>
  <c r="AP24" i="9"/>
  <c r="AQ24" i="9"/>
  <c r="AR24" i="9"/>
  <c r="AK25" i="9"/>
  <c r="AL25" i="9"/>
  <c r="AM25" i="9"/>
  <c r="AN25" i="9"/>
  <c r="AO25" i="9"/>
  <c r="AP25" i="9"/>
  <c r="AQ25" i="9"/>
  <c r="AR25" i="9"/>
  <c r="AK26" i="9"/>
  <c r="AL26" i="9"/>
  <c r="AM26" i="9"/>
  <c r="AK28" i="9"/>
  <c r="AL28" i="9"/>
  <c r="AM28" i="9"/>
  <c r="AN28" i="9"/>
  <c r="AO28" i="9"/>
  <c r="AP28" i="9"/>
  <c r="AQ28" i="9"/>
  <c r="AR28" i="9"/>
  <c r="AK29" i="9"/>
  <c r="AL29" i="9"/>
  <c r="AM29" i="9"/>
  <c r="AN29" i="9"/>
  <c r="AO29" i="9"/>
  <c r="AP29" i="9"/>
  <c r="AQ29" i="9"/>
  <c r="AR29" i="9"/>
  <c r="AK30" i="9"/>
  <c r="AL30" i="9"/>
  <c r="AM30" i="9"/>
  <c r="AN30" i="9"/>
  <c r="AO30" i="9"/>
  <c r="AP30" i="9"/>
  <c r="AQ30" i="9"/>
  <c r="AR30" i="9"/>
  <c r="AK31" i="9"/>
  <c r="AL31" i="9"/>
  <c r="AM31" i="9"/>
  <c r="AN31" i="9"/>
  <c r="AO31" i="9"/>
  <c r="AP31" i="9"/>
  <c r="AQ31" i="9"/>
  <c r="AR31" i="9"/>
  <c r="AK33" i="9"/>
  <c r="AL33" i="9"/>
  <c r="AM33" i="9"/>
  <c r="AN33" i="9"/>
  <c r="AO33" i="9"/>
  <c r="AP33" i="9"/>
  <c r="AQ33" i="9"/>
  <c r="AR33" i="9"/>
  <c r="AK34" i="9"/>
  <c r="AL34" i="9"/>
  <c r="AM34" i="9"/>
  <c r="AN34" i="9"/>
  <c r="AO34" i="9"/>
  <c r="AP34" i="9"/>
  <c r="AQ34" i="9"/>
  <c r="AR34" i="9"/>
  <c r="AK35" i="9"/>
  <c r="AL35" i="9"/>
  <c r="AM35" i="9"/>
  <c r="AN35" i="9"/>
  <c r="AO35" i="9"/>
  <c r="AP35" i="9"/>
  <c r="AQ35" i="9"/>
  <c r="AR35" i="9"/>
  <c r="AK36" i="9"/>
  <c r="AL36" i="9"/>
  <c r="AM36" i="9"/>
  <c r="AN36" i="9"/>
  <c r="AO36" i="9"/>
  <c r="AP36" i="9"/>
  <c r="AQ36" i="9"/>
  <c r="AR36" i="9"/>
  <c r="AK37" i="9"/>
  <c r="AL37" i="9"/>
  <c r="AM37" i="9"/>
  <c r="AN37" i="9"/>
  <c r="AO37" i="9"/>
  <c r="AP37" i="9"/>
  <c r="AQ37" i="9"/>
  <c r="AR37" i="9"/>
  <c r="AK38" i="9"/>
  <c r="AL38" i="9"/>
  <c r="AM38" i="9"/>
  <c r="AN38" i="9"/>
  <c r="AO38" i="9"/>
  <c r="AP38" i="9"/>
  <c r="AQ38" i="9"/>
  <c r="AR38" i="9"/>
  <c r="AK39" i="9"/>
  <c r="AL39" i="9"/>
  <c r="AM39" i="9"/>
  <c r="AN39" i="9"/>
  <c r="AO39" i="9"/>
  <c r="AP39" i="9"/>
  <c r="AQ39" i="9"/>
  <c r="AR39" i="9"/>
  <c r="AK40" i="9"/>
  <c r="AL40" i="9"/>
  <c r="AM40" i="9"/>
  <c r="AN40" i="9"/>
  <c r="AO40" i="9"/>
  <c r="AP40" i="9"/>
  <c r="AQ40" i="9"/>
  <c r="AR40" i="9"/>
  <c r="AK41" i="9"/>
  <c r="AL41" i="9"/>
  <c r="AM41" i="9"/>
  <c r="AN41" i="9"/>
  <c r="AO41" i="9"/>
  <c r="AP41" i="9"/>
  <c r="AQ41" i="9"/>
  <c r="AR41" i="9"/>
  <c r="AK42" i="9"/>
  <c r="AL42" i="9"/>
  <c r="AM42" i="9"/>
  <c r="AN42" i="9"/>
  <c r="AO42" i="9"/>
  <c r="AP42" i="9"/>
  <c r="AQ42" i="9"/>
  <c r="AR42" i="9"/>
  <c r="AK43" i="9"/>
  <c r="AL43" i="9"/>
  <c r="AM43" i="9"/>
  <c r="AN43" i="9"/>
  <c r="AO43" i="9"/>
  <c r="AP43" i="9"/>
  <c r="AQ43" i="9"/>
  <c r="AR43" i="9"/>
  <c r="AK44" i="9"/>
  <c r="AL44" i="9"/>
  <c r="AM44" i="9"/>
  <c r="AN44" i="9"/>
  <c r="AO44" i="9"/>
  <c r="AP44" i="9"/>
  <c r="AQ44" i="9"/>
  <c r="AR44" i="9"/>
  <c r="AK45" i="9"/>
  <c r="AL45" i="9"/>
  <c r="AM45" i="9"/>
  <c r="AK47" i="9"/>
  <c r="AL47" i="9"/>
  <c r="AM47" i="9"/>
  <c r="AN47" i="9"/>
  <c r="AO47" i="9"/>
  <c r="AP47" i="9"/>
  <c r="AQ47" i="9"/>
  <c r="AR47" i="9"/>
  <c r="AK49" i="9"/>
  <c r="AL49" i="9"/>
  <c r="AM49" i="9"/>
  <c r="AN49" i="9"/>
  <c r="AO49" i="9"/>
  <c r="AP49" i="9"/>
  <c r="AQ49" i="9"/>
  <c r="AR49" i="9"/>
  <c r="AK50" i="9"/>
  <c r="AL50" i="9"/>
  <c r="AM50" i="9"/>
  <c r="AN50" i="9"/>
  <c r="AO50" i="9"/>
  <c r="AP50" i="9"/>
  <c r="AQ50" i="9"/>
  <c r="AR50" i="9"/>
  <c r="AK51" i="9"/>
  <c r="AL51" i="9"/>
  <c r="AM51" i="9"/>
  <c r="AN51" i="9"/>
  <c r="AO51" i="9"/>
  <c r="AP51" i="9"/>
  <c r="AQ51" i="9"/>
  <c r="AR51" i="9"/>
  <c r="AK52" i="9"/>
  <c r="AL52" i="9"/>
  <c r="AM52" i="9"/>
  <c r="AN52" i="9"/>
  <c r="AO52" i="9"/>
  <c r="AP52" i="9"/>
  <c r="AQ52" i="9"/>
  <c r="AR52" i="9"/>
  <c r="AK53" i="9"/>
  <c r="AL53" i="9"/>
  <c r="AM53" i="9"/>
  <c r="AN53" i="9"/>
  <c r="AO53" i="9"/>
  <c r="AP53" i="9"/>
  <c r="AQ53" i="9"/>
  <c r="AR53" i="9"/>
  <c r="AK54" i="9"/>
  <c r="AL54" i="9"/>
  <c r="AM54" i="9"/>
  <c r="AN54" i="9"/>
  <c r="AO54" i="9"/>
  <c r="AP54" i="9"/>
  <c r="AQ54" i="9"/>
  <c r="AR54" i="9"/>
  <c r="AK55" i="9"/>
  <c r="AL55" i="9"/>
  <c r="AM55" i="9"/>
  <c r="AN55" i="9"/>
  <c r="AO55" i="9"/>
  <c r="AP55" i="9"/>
  <c r="AQ55" i="9"/>
  <c r="AR55" i="9"/>
  <c r="AK56" i="9"/>
  <c r="AL56" i="9"/>
  <c r="AM56" i="9"/>
  <c r="AN56" i="9"/>
  <c r="AO56" i="9"/>
  <c r="AP56" i="9"/>
  <c r="AQ56" i="9"/>
  <c r="AR56" i="9"/>
  <c r="AK58" i="9"/>
  <c r="AL58" i="9"/>
  <c r="AM58" i="9"/>
  <c r="AN58" i="9"/>
  <c r="AO58" i="9"/>
  <c r="AP58" i="9"/>
  <c r="AQ58" i="9"/>
  <c r="AR58" i="9"/>
  <c r="AK59" i="9"/>
  <c r="AL59" i="9"/>
  <c r="AM59" i="9"/>
  <c r="AN59" i="9"/>
  <c r="AO59" i="9"/>
  <c r="AP59" i="9"/>
  <c r="AQ59" i="9"/>
  <c r="AR59" i="9"/>
  <c r="AK66" i="9"/>
  <c r="AL66" i="9"/>
  <c r="AM66" i="9"/>
  <c r="AN66" i="9"/>
  <c r="AO66" i="9"/>
  <c r="AP66" i="9"/>
  <c r="AQ66" i="9"/>
  <c r="AR66" i="9"/>
  <c r="AK67" i="9"/>
  <c r="AL67" i="9"/>
  <c r="AM67" i="9"/>
  <c r="AN67" i="9"/>
  <c r="AO67" i="9"/>
  <c r="AP67" i="9"/>
  <c r="AQ67" i="9"/>
  <c r="AR67" i="9"/>
  <c r="AK68" i="9"/>
  <c r="AL68" i="9"/>
  <c r="AM68" i="9"/>
  <c r="AN68" i="9"/>
  <c r="AO68" i="9"/>
  <c r="AP68" i="9"/>
  <c r="AQ68" i="9"/>
  <c r="AR68" i="9"/>
  <c r="AK69" i="9"/>
  <c r="AL69" i="9"/>
  <c r="AM69" i="9"/>
  <c r="AN69" i="9"/>
  <c r="AO69" i="9"/>
  <c r="AP69" i="9"/>
  <c r="AQ69" i="9"/>
  <c r="AR69" i="9"/>
  <c r="AK71" i="9"/>
  <c r="AL71" i="9"/>
  <c r="AM71" i="9"/>
  <c r="AN71" i="9"/>
  <c r="AO71" i="9"/>
  <c r="AP71" i="9"/>
  <c r="AQ71" i="9"/>
  <c r="AR71" i="9"/>
  <c r="AK72" i="9"/>
  <c r="AL72" i="9"/>
  <c r="AM72" i="9"/>
  <c r="AN72" i="9"/>
  <c r="AO72" i="9"/>
  <c r="AP72" i="9"/>
  <c r="AQ72" i="9"/>
  <c r="AR72" i="9"/>
  <c r="AK73" i="9"/>
  <c r="AL73" i="9"/>
  <c r="AM73" i="9"/>
  <c r="AN73" i="9"/>
  <c r="AO73" i="9"/>
  <c r="AP73" i="9"/>
  <c r="AQ73" i="9"/>
  <c r="AR73" i="9"/>
  <c r="AK74" i="9"/>
  <c r="AL74" i="9"/>
  <c r="AM74" i="9"/>
  <c r="AN74" i="9"/>
  <c r="AO74" i="9"/>
  <c r="AP74" i="9"/>
  <c r="AQ74" i="9"/>
  <c r="AR74" i="9"/>
  <c r="AK75" i="9"/>
  <c r="AL75" i="9"/>
  <c r="AM75" i="9"/>
  <c r="AN75" i="9"/>
  <c r="AO75" i="9"/>
  <c r="AP75" i="9"/>
  <c r="AQ75" i="9"/>
  <c r="AR75" i="9"/>
  <c r="AK76" i="9"/>
  <c r="AL76" i="9"/>
  <c r="AM76" i="9"/>
  <c r="AN76" i="9"/>
  <c r="AO76" i="9"/>
  <c r="AP76" i="9"/>
  <c r="AQ76" i="9"/>
  <c r="AR76" i="9"/>
  <c r="AK78" i="9"/>
  <c r="AL78" i="9"/>
  <c r="AM78" i="9"/>
  <c r="AN78" i="9"/>
  <c r="AO78" i="9"/>
  <c r="AP78" i="9"/>
  <c r="AQ78" i="9"/>
  <c r="AR78" i="9"/>
  <c r="AK79" i="9"/>
  <c r="AL79" i="9"/>
  <c r="AM79" i="9"/>
  <c r="AN79" i="9"/>
  <c r="AO79" i="9"/>
  <c r="AP79" i="9"/>
  <c r="AQ79" i="9"/>
  <c r="AR79" i="9"/>
  <c r="AK81" i="9"/>
  <c r="AL81" i="9"/>
  <c r="AM81" i="9"/>
  <c r="AN81" i="9"/>
  <c r="AO81" i="9"/>
  <c r="AP81" i="9"/>
  <c r="AQ81" i="9"/>
  <c r="AR81" i="9"/>
  <c r="AK82" i="9"/>
  <c r="AL82" i="9"/>
  <c r="AM82" i="9"/>
  <c r="AN82" i="9"/>
  <c r="AO82" i="9"/>
  <c r="AP82" i="9"/>
  <c r="AQ82" i="9"/>
  <c r="AR82" i="9"/>
  <c r="AK85" i="9"/>
  <c r="AL85" i="9"/>
  <c r="AM85" i="9"/>
  <c r="AN85" i="9"/>
  <c r="AO85" i="9"/>
  <c r="AP85" i="9"/>
  <c r="AQ85" i="9"/>
  <c r="AR85" i="9"/>
  <c r="AK86" i="9"/>
  <c r="AL86" i="9"/>
  <c r="AM86" i="9"/>
  <c r="AN86" i="9"/>
  <c r="AO86" i="9"/>
  <c r="AP86" i="9"/>
  <c r="AQ86" i="9"/>
  <c r="AR86" i="9"/>
  <c r="AK87" i="9"/>
  <c r="AL87" i="9"/>
  <c r="AM87" i="9"/>
  <c r="AN87" i="9"/>
  <c r="AO87" i="9"/>
  <c r="AP87" i="9"/>
  <c r="AQ87" i="9"/>
  <c r="AR87" i="9"/>
  <c r="AK88" i="9"/>
  <c r="AL88" i="9"/>
  <c r="AM88" i="9"/>
  <c r="AN88" i="9"/>
  <c r="AO88" i="9"/>
  <c r="AP88" i="9"/>
  <c r="AQ88" i="9"/>
  <c r="AR88" i="9"/>
  <c r="AK89" i="9"/>
  <c r="AL89" i="9"/>
  <c r="AM89" i="9"/>
  <c r="AN89" i="9"/>
  <c r="AO89" i="9"/>
  <c r="AP89" i="9"/>
  <c r="AQ89" i="9"/>
  <c r="AR89" i="9"/>
  <c r="AK90" i="9"/>
  <c r="AL90" i="9"/>
  <c r="AM90" i="9"/>
  <c r="AN90" i="9"/>
  <c r="AO90" i="9"/>
  <c r="AP90" i="9"/>
  <c r="AQ90" i="9"/>
  <c r="AR90" i="9"/>
  <c r="AK91" i="9"/>
  <c r="AL91" i="9"/>
  <c r="AM91" i="9"/>
  <c r="AN91" i="9"/>
  <c r="AO91" i="9"/>
  <c r="AP91" i="9"/>
  <c r="AQ91" i="9"/>
  <c r="AR91" i="9"/>
  <c r="AK92" i="9"/>
  <c r="AL92" i="9"/>
  <c r="AM92" i="9"/>
  <c r="AN92" i="9"/>
  <c r="AO92" i="9"/>
  <c r="AP92" i="9"/>
  <c r="AQ92" i="9"/>
  <c r="AR92" i="9"/>
  <c r="AK93" i="9"/>
  <c r="AL93" i="9"/>
  <c r="AM93" i="9"/>
  <c r="AN93" i="9"/>
  <c r="AO93" i="9"/>
  <c r="AP93" i="9"/>
  <c r="AQ93" i="9"/>
  <c r="AR93" i="9"/>
  <c r="AK94" i="9"/>
  <c r="AL94" i="9"/>
  <c r="AM94" i="9"/>
  <c r="AN94" i="9"/>
  <c r="AO94" i="9"/>
  <c r="AP94" i="9"/>
  <c r="AQ94" i="9"/>
  <c r="AR94" i="9"/>
  <c r="AK95" i="9"/>
  <c r="AL95" i="9"/>
  <c r="AM95" i="9"/>
  <c r="AN95" i="9"/>
  <c r="AO95" i="9"/>
  <c r="AP95" i="9"/>
  <c r="AQ95" i="9"/>
  <c r="AR95" i="9"/>
  <c r="AK105" i="9"/>
  <c r="AL105" i="9"/>
  <c r="AM105" i="9"/>
  <c r="AN105" i="9"/>
  <c r="AO105" i="9"/>
  <c r="AP105" i="9"/>
  <c r="AQ105" i="9"/>
  <c r="AR105" i="9"/>
  <c r="AK107" i="9"/>
  <c r="AL107" i="9"/>
  <c r="AM107" i="9"/>
  <c r="AN107" i="9"/>
  <c r="AO107" i="9"/>
  <c r="AP107" i="9"/>
  <c r="AQ107" i="9"/>
  <c r="AR107" i="9"/>
  <c r="AK108" i="9"/>
  <c r="AL108" i="9"/>
  <c r="AM108" i="9"/>
  <c r="AN108" i="9"/>
  <c r="AO108" i="9"/>
  <c r="AP108" i="9"/>
  <c r="AQ108" i="9"/>
  <c r="AR108" i="9"/>
  <c r="AK109" i="9"/>
  <c r="AL109" i="9"/>
  <c r="AM109" i="9"/>
  <c r="AN109" i="9"/>
  <c r="AO109" i="9"/>
  <c r="AP109" i="9"/>
  <c r="AQ109" i="9"/>
  <c r="AR109" i="9"/>
  <c r="AK4" i="7"/>
  <c r="AL4" i="7"/>
  <c r="AM4" i="7"/>
  <c r="AN4" i="7"/>
  <c r="AO4" i="7"/>
  <c r="AP4" i="7"/>
  <c r="AQ4" i="7"/>
  <c r="AR4" i="7"/>
  <c r="AK5" i="7"/>
  <c r="AL5" i="7"/>
  <c r="AM5" i="7"/>
  <c r="AN5" i="7"/>
  <c r="AO5" i="7"/>
  <c r="AP5" i="7"/>
  <c r="AQ5" i="7"/>
  <c r="AR5" i="7"/>
  <c r="AK6" i="7"/>
  <c r="AL6" i="7"/>
  <c r="AM6" i="7"/>
  <c r="AN6" i="7"/>
  <c r="AO6" i="7"/>
  <c r="AP6" i="7"/>
  <c r="AQ6" i="7"/>
  <c r="AR6" i="7"/>
  <c r="AK7" i="7"/>
  <c r="AL7" i="7"/>
  <c r="AM7" i="7"/>
  <c r="AN7" i="7"/>
  <c r="AO7" i="7"/>
  <c r="AP7" i="7"/>
  <c r="AQ7" i="7"/>
  <c r="AR7" i="7"/>
  <c r="AK8" i="7"/>
  <c r="AL8" i="7"/>
  <c r="AM8" i="7"/>
  <c r="AN8" i="7"/>
  <c r="AO8" i="7"/>
  <c r="AP8" i="7"/>
  <c r="AQ8" i="7"/>
  <c r="AR8" i="7"/>
  <c r="AK9" i="7"/>
  <c r="AL9" i="7"/>
  <c r="AM9" i="7"/>
  <c r="AN9" i="7"/>
  <c r="AO9" i="7"/>
  <c r="AP9" i="7"/>
  <c r="AQ9" i="7"/>
  <c r="AR9" i="7"/>
  <c r="AK10" i="7"/>
  <c r="AL10" i="7"/>
  <c r="AM10" i="7"/>
  <c r="AN10" i="7"/>
  <c r="AO10" i="7"/>
  <c r="AP10" i="7"/>
  <c r="AQ10" i="7"/>
  <c r="AR10" i="7"/>
  <c r="AK11" i="7"/>
  <c r="AL11" i="7"/>
  <c r="AM11" i="7"/>
  <c r="AN11" i="7"/>
  <c r="AO11" i="7"/>
  <c r="AP11" i="7"/>
  <c r="AQ11" i="7"/>
  <c r="AR11" i="7"/>
  <c r="AK12" i="7"/>
  <c r="AL12" i="7"/>
  <c r="AM12" i="7"/>
  <c r="AN12" i="7"/>
  <c r="AO12" i="7"/>
  <c r="AP12" i="7"/>
  <c r="AQ12" i="7"/>
  <c r="AR12" i="7"/>
  <c r="AK18" i="7"/>
  <c r="AL18" i="7"/>
  <c r="AM18" i="7"/>
  <c r="AN18" i="7"/>
  <c r="AO18" i="7"/>
  <c r="AP18" i="7"/>
  <c r="AQ18" i="7"/>
  <c r="AR18" i="7"/>
  <c r="AK20" i="7"/>
  <c r="AL20" i="7"/>
  <c r="AM20" i="7"/>
  <c r="AN20" i="7"/>
  <c r="AO20" i="7"/>
  <c r="AP20" i="7"/>
  <c r="AQ20" i="7"/>
  <c r="AR20" i="7"/>
  <c r="AK21" i="7"/>
  <c r="AL21" i="7"/>
  <c r="AM21" i="7"/>
  <c r="AN21" i="7"/>
  <c r="AO21" i="7"/>
  <c r="AP21" i="7"/>
  <c r="AQ21" i="7"/>
  <c r="AR21" i="7"/>
  <c r="AK22" i="7"/>
  <c r="AL22" i="7"/>
  <c r="AM22" i="7"/>
  <c r="AN22" i="7"/>
  <c r="AO22" i="7"/>
  <c r="AP22" i="7"/>
  <c r="AQ22" i="7"/>
  <c r="AR22" i="7"/>
  <c r="AK23" i="7"/>
  <c r="AL23" i="7"/>
  <c r="AM23" i="7"/>
  <c r="AN23" i="7"/>
  <c r="AO23" i="7"/>
  <c r="AP23" i="7"/>
  <c r="AQ23" i="7"/>
  <c r="AR23" i="7"/>
  <c r="AK24" i="7"/>
  <c r="AL24" i="7"/>
  <c r="AM24" i="7"/>
  <c r="AN24" i="7"/>
  <c r="AO24" i="7"/>
  <c r="AP24" i="7"/>
  <c r="AQ24" i="7"/>
  <c r="AR24" i="7"/>
  <c r="AK25" i="7"/>
  <c r="AL25" i="7"/>
  <c r="AM25" i="7"/>
  <c r="AN25" i="7"/>
  <c r="AO25" i="7"/>
  <c r="AP25" i="7"/>
  <c r="AQ25" i="7"/>
  <c r="AR25" i="7"/>
  <c r="AK26" i="7"/>
  <c r="AL26" i="7"/>
  <c r="AM26" i="7"/>
  <c r="AN26" i="7"/>
  <c r="AO26" i="7"/>
  <c r="AP26" i="7"/>
  <c r="AQ26" i="7"/>
  <c r="AR26" i="7"/>
  <c r="AK27" i="7"/>
  <c r="AL27" i="7"/>
  <c r="AM27" i="7"/>
  <c r="AN27" i="7"/>
  <c r="AO27" i="7"/>
  <c r="AP27" i="7"/>
  <c r="AQ27" i="7"/>
  <c r="AR27" i="7"/>
  <c r="AK33" i="7"/>
  <c r="AL33" i="7"/>
  <c r="AM33" i="7"/>
  <c r="AN33" i="7"/>
  <c r="AO33" i="7"/>
  <c r="AP33" i="7"/>
  <c r="AQ33" i="7"/>
  <c r="AR33" i="7"/>
  <c r="AK34" i="7"/>
  <c r="AL34" i="7"/>
  <c r="AM34" i="7"/>
  <c r="AN34" i="7"/>
  <c r="AO34" i="7"/>
  <c r="AP34" i="7"/>
  <c r="AQ34" i="7"/>
  <c r="AR34" i="7"/>
  <c r="AK35" i="7"/>
  <c r="AL35" i="7"/>
  <c r="AM35" i="7"/>
  <c r="AN35" i="7"/>
  <c r="AO35" i="7"/>
  <c r="AP35" i="7"/>
  <c r="AQ35" i="7"/>
  <c r="AR35" i="7"/>
  <c r="AK36" i="7"/>
  <c r="AL36" i="7"/>
  <c r="AM36" i="7"/>
  <c r="AN36" i="7"/>
  <c r="AO36" i="7"/>
  <c r="AP36" i="7"/>
  <c r="AQ36" i="7"/>
  <c r="AR36" i="7"/>
  <c r="AK37" i="7"/>
  <c r="AL37" i="7"/>
  <c r="AM37" i="7"/>
  <c r="AN37" i="7"/>
  <c r="AO37" i="7"/>
  <c r="AP37" i="7"/>
  <c r="AQ37" i="7"/>
  <c r="AR37" i="7"/>
  <c r="AK38" i="7"/>
  <c r="AL38" i="7"/>
  <c r="AM38" i="7"/>
  <c r="AN38" i="7"/>
  <c r="AO38" i="7"/>
  <c r="AP38" i="7"/>
  <c r="AQ38" i="7"/>
  <c r="AR38" i="7"/>
  <c r="AK39" i="7"/>
  <c r="AL39" i="7"/>
  <c r="AM39" i="7"/>
  <c r="AN39" i="7"/>
  <c r="AO39" i="7"/>
  <c r="AP39" i="7"/>
  <c r="AQ39" i="7"/>
  <c r="AR39" i="7"/>
  <c r="AK40" i="7"/>
  <c r="AL40" i="7"/>
  <c r="AM40" i="7"/>
  <c r="AN40" i="7"/>
  <c r="AO40" i="7"/>
  <c r="AP40" i="7"/>
  <c r="AQ40" i="7"/>
  <c r="AR40" i="7"/>
  <c r="AK41" i="7"/>
  <c r="AL41" i="7"/>
  <c r="AM41" i="7"/>
  <c r="AN41" i="7"/>
  <c r="AO41" i="7"/>
  <c r="AP41" i="7"/>
  <c r="AQ41" i="7"/>
  <c r="AR41" i="7"/>
  <c r="AK42" i="7"/>
  <c r="AL42" i="7"/>
  <c r="AM42" i="7"/>
  <c r="AN42" i="7"/>
  <c r="AO42" i="7"/>
  <c r="AP42" i="7"/>
  <c r="AQ42" i="7"/>
  <c r="AR42" i="7"/>
  <c r="AK43" i="7"/>
  <c r="AL43" i="7"/>
  <c r="AM43" i="7"/>
  <c r="AN43" i="7"/>
  <c r="AO43" i="7"/>
  <c r="AP43" i="7"/>
  <c r="AQ43" i="7"/>
  <c r="AR43" i="7"/>
  <c r="AK44" i="7"/>
  <c r="AL44" i="7"/>
  <c r="AM44" i="7"/>
  <c r="AN44" i="7"/>
  <c r="AO44" i="7"/>
  <c r="AP44" i="7"/>
  <c r="AQ44" i="7"/>
  <c r="AR44" i="7"/>
  <c r="AK46" i="7"/>
  <c r="AL46" i="7"/>
  <c r="AM46" i="7"/>
  <c r="AN46" i="7"/>
  <c r="AO46" i="7"/>
  <c r="AP46" i="7"/>
  <c r="AQ46" i="7"/>
  <c r="AR46" i="7"/>
  <c r="AK47" i="7"/>
  <c r="AL47" i="7"/>
  <c r="AM47" i="7"/>
  <c r="AN47" i="7"/>
  <c r="AO47" i="7"/>
  <c r="AP47" i="7"/>
  <c r="AQ47" i="7"/>
  <c r="AR47" i="7"/>
  <c r="AK48" i="7"/>
  <c r="AL48" i="7"/>
  <c r="AM48" i="7"/>
  <c r="AN48" i="7"/>
  <c r="AO48" i="7"/>
  <c r="AP48" i="7"/>
  <c r="AQ48" i="7"/>
  <c r="AR48" i="7"/>
  <c r="AK49" i="7"/>
  <c r="AL49" i="7"/>
  <c r="AM49" i="7"/>
  <c r="AN49" i="7"/>
  <c r="AO49" i="7"/>
  <c r="AP49" i="7"/>
  <c r="AQ49" i="7"/>
  <c r="AR49" i="7"/>
  <c r="AK50" i="7"/>
  <c r="AL50" i="7"/>
  <c r="AM50" i="7"/>
  <c r="AN50" i="7"/>
  <c r="AO50" i="7"/>
  <c r="AP50" i="7"/>
  <c r="AQ50" i="7"/>
  <c r="AR50" i="7"/>
  <c r="AK51" i="7"/>
  <c r="AL51" i="7"/>
  <c r="AM51" i="7"/>
  <c r="AN51" i="7"/>
  <c r="AO51" i="7"/>
  <c r="AP51" i="7"/>
  <c r="AQ51" i="7"/>
  <c r="AR51" i="7"/>
  <c r="AK52" i="7"/>
  <c r="AL52" i="7"/>
  <c r="AM52" i="7"/>
  <c r="AN52" i="7"/>
  <c r="AO52" i="7"/>
  <c r="AP52" i="7"/>
  <c r="AQ52" i="7"/>
  <c r="AR52" i="7"/>
  <c r="AK53" i="7"/>
  <c r="AL53" i="7"/>
  <c r="AM53" i="7"/>
  <c r="AN53" i="7"/>
  <c r="AO53" i="7"/>
  <c r="AP53" i="7"/>
  <c r="AQ53" i="7"/>
  <c r="AR53" i="7"/>
  <c r="AK54" i="7"/>
  <c r="AL54" i="7"/>
  <c r="AM54" i="7"/>
  <c r="AN54" i="7"/>
  <c r="AO54" i="7"/>
  <c r="AP54" i="7"/>
  <c r="AQ54" i="7"/>
  <c r="AR54" i="7"/>
  <c r="AK55" i="7"/>
  <c r="AL55" i="7"/>
  <c r="AM55" i="7"/>
  <c r="AN55" i="7"/>
  <c r="AO55" i="7"/>
  <c r="AP55" i="7"/>
  <c r="AQ55" i="7"/>
  <c r="AR55" i="7"/>
  <c r="AK56" i="7"/>
  <c r="AL56" i="7"/>
  <c r="AM56" i="7"/>
  <c r="AN56" i="7"/>
  <c r="AO56" i="7"/>
  <c r="AP56" i="7"/>
  <c r="AQ56" i="7"/>
  <c r="AR56" i="7"/>
  <c r="AK57" i="7"/>
  <c r="AL57" i="7"/>
  <c r="AM57" i="7"/>
  <c r="AN57" i="7"/>
  <c r="AO57" i="7"/>
  <c r="AP57" i="7"/>
  <c r="AQ57" i="7"/>
  <c r="AR57" i="7"/>
  <c r="AK58" i="7"/>
  <c r="AL58" i="7"/>
  <c r="AM58" i="7"/>
  <c r="AN58" i="7"/>
  <c r="AO58" i="7"/>
  <c r="AP58" i="7"/>
  <c r="AQ58" i="7"/>
  <c r="AR58" i="7"/>
  <c r="AK59" i="7"/>
  <c r="AL59" i="7"/>
  <c r="AM59" i="7"/>
  <c r="AN59" i="7"/>
  <c r="AO59" i="7"/>
  <c r="AP59" i="7"/>
  <c r="AQ59" i="7"/>
  <c r="AR59" i="7"/>
  <c r="AK60" i="7"/>
  <c r="AL60" i="7"/>
  <c r="AM60" i="7"/>
  <c r="AN60" i="7"/>
  <c r="AO60" i="7"/>
  <c r="AP60" i="7"/>
  <c r="AQ60" i="7"/>
  <c r="AR60" i="7"/>
  <c r="AK61" i="7"/>
  <c r="AL61" i="7"/>
  <c r="AM61" i="7"/>
  <c r="AN61" i="7"/>
  <c r="AO61" i="7"/>
  <c r="AP61" i="7"/>
  <c r="AQ61" i="7"/>
  <c r="AR61" i="7"/>
  <c r="AK62" i="7"/>
  <c r="AL62" i="7"/>
  <c r="AM62" i="7"/>
  <c r="AN62" i="7"/>
  <c r="AO62" i="7"/>
  <c r="AP62" i="7"/>
  <c r="AQ62" i="7"/>
  <c r="AR62" i="7"/>
  <c r="AK63" i="7"/>
  <c r="AL63" i="7"/>
  <c r="AM63" i="7"/>
  <c r="AN63" i="7"/>
  <c r="AO63" i="7"/>
  <c r="AP63" i="7"/>
  <c r="AQ63" i="7"/>
  <c r="AR63" i="7"/>
  <c r="AK64" i="7"/>
  <c r="AL64" i="7"/>
  <c r="AM64" i="7"/>
  <c r="AN64" i="7"/>
  <c r="AO64" i="7"/>
  <c r="AP64" i="7"/>
  <c r="AQ64" i="7"/>
  <c r="AR64" i="7"/>
  <c r="AK65" i="7"/>
  <c r="AL65" i="7"/>
  <c r="AM65" i="7"/>
  <c r="AN65" i="7"/>
  <c r="AO65" i="7"/>
  <c r="AP65" i="7"/>
  <c r="AQ65" i="7"/>
  <c r="AR65" i="7"/>
  <c r="AK66" i="7"/>
  <c r="AL66" i="7"/>
  <c r="AM66" i="7"/>
  <c r="AN66" i="7"/>
  <c r="AO66" i="7"/>
  <c r="AP66" i="7"/>
  <c r="AQ66" i="7"/>
  <c r="AR66" i="7"/>
  <c r="AK67" i="7"/>
  <c r="AL67" i="7"/>
  <c r="AM67" i="7"/>
  <c r="AN67" i="7"/>
  <c r="AO67" i="7"/>
  <c r="AP67" i="7"/>
  <c r="AQ67" i="7"/>
  <c r="AR67" i="7"/>
  <c r="AK68" i="7"/>
  <c r="AL68" i="7"/>
  <c r="AM68" i="7"/>
  <c r="AN68" i="7"/>
  <c r="AO68" i="7"/>
  <c r="AP68" i="7"/>
  <c r="AQ68" i="7"/>
  <c r="AR68" i="7"/>
  <c r="AK69" i="7"/>
  <c r="AL69" i="7"/>
  <c r="AM69" i="7"/>
  <c r="AN69" i="7"/>
  <c r="AO69" i="7"/>
  <c r="AP69" i="7"/>
  <c r="AQ69" i="7"/>
  <c r="AR69" i="7"/>
  <c r="AK70" i="7"/>
  <c r="AL70" i="7"/>
  <c r="AM70" i="7"/>
  <c r="AN70" i="7"/>
  <c r="AO70" i="7"/>
  <c r="AP70" i="7"/>
  <c r="AQ70" i="7"/>
  <c r="AR70" i="7"/>
  <c r="AK71" i="7"/>
  <c r="AL71" i="7"/>
  <c r="AM71" i="7"/>
  <c r="AN71" i="7"/>
  <c r="AO71" i="7"/>
  <c r="AP71" i="7"/>
  <c r="AQ71" i="7"/>
  <c r="AR71" i="7"/>
  <c r="AK72" i="7"/>
  <c r="AL72" i="7"/>
  <c r="AM72" i="7"/>
  <c r="AN72" i="7"/>
  <c r="AO72" i="7"/>
  <c r="AP72" i="7"/>
  <c r="AQ72" i="7"/>
  <c r="AR72" i="7"/>
  <c r="AK73" i="7"/>
  <c r="AL73" i="7"/>
  <c r="AM73" i="7"/>
  <c r="AN73" i="7"/>
  <c r="AO73" i="7"/>
  <c r="AP73" i="7"/>
  <c r="AQ73" i="7"/>
  <c r="AR73" i="7"/>
  <c r="AK74" i="7"/>
  <c r="AL74" i="7"/>
  <c r="AM74" i="7"/>
  <c r="AN74" i="7"/>
  <c r="AO74" i="7"/>
  <c r="AP74" i="7"/>
  <c r="AQ74" i="7"/>
  <c r="AR74" i="7"/>
  <c r="AK75" i="7"/>
  <c r="AL75" i="7"/>
  <c r="AM75" i="7"/>
  <c r="AN75" i="7"/>
  <c r="AO75" i="7"/>
  <c r="AP75" i="7"/>
  <c r="AQ75" i="7"/>
  <c r="AR75" i="7"/>
  <c r="AK76" i="7"/>
  <c r="AL76" i="7"/>
  <c r="AM76" i="7"/>
  <c r="AN76" i="7"/>
  <c r="AO76" i="7"/>
  <c r="AP76" i="7"/>
  <c r="AQ76" i="7"/>
  <c r="AR76" i="7"/>
  <c r="AK77" i="7"/>
  <c r="AL77" i="7"/>
  <c r="AM77" i="7"/>
  <c r="AN77" i="7"/>
  <c r="AO77" i="7"/>
  <c r="AP77" i="7"/>
  <c r="AQ77" i="7"/>
  <c r="AR77" i="7"/>
  <c r="AK78" i="7"/>
  <c r="AL78" i="7"/>
  <c r="AM78" i="7"/>
  <c r="AN78" i="7"/>
  <c r="AO78" i="7"/>
  <c r="AP78" i="7"/>
  <c r="AQ78" i="7"/>
  <c r="AR78" i="7"/>
  <c r="AK79" i="7"/>
  <c r="AL79" i="7"/>
  <c r="AM79" i="7"/>
  <c r="AN79" i="7"/>
  <c r="AO79" i="7"/>
  <c r="AP79" i="7"/>
  <c r="AQ79" i="7"/>
  <c r="AR79" i="7"/>
  <c r="AK80" i="7"/>
  <c r="AL80" i="7"/>
  <c r="AM80" i="7"/>
  <c r="AN80" i="7"/>
  <c r="AO80" i="7"/>
  <c r="AP80" i="7"/>
  <c r="AQ80" i="7"/>
  <c r="AR80" i="7"/>
  <c r="AK81" i="7"/>
  <c r="AL81" i="7"/>
  <c r="AM81" i="7"/>
  <c r="AN81" i="7"/>
  <c r="AO81" i="7"/>
  <c r="AP81" i="7"/>
  <c r="AQ81" i="7"/>
  <c r="AR81" i="7"/>
  <c r="AK82" i="7"/>
  <c r="AL82" i="7"/>
  <c r="AM82" i="7"/>
  <c r="AN82" i="7"/>
  <c r="AO82" i="7"/>
  <c r="AP82" i="7"/>
  <c r="AQ82" i="7"/>
  <c r="AR82" i="7"/>
  <c r="AK83" i="7"/>
  <c r="AL83" i="7"/>
  <c r="AM83" i="7"/>
  <c r="AN83" i="7"/>
  <c r="AO83" i="7"/>
  <c r="AP83" i="7"/>
  <c r="AQ83" i="7"/>
  <c r="AR83" i="7"/>
  <c r="AK84" i="7"/>
  <c r="AL84" i="7"/>
  <c r="AM84" i="7"/>
  <c r="AN84" i="7"/>
  <c r="AO84" i="7"/>
  <c r="AP84" i="7"/>
  <c r="AQ84" i="7"/>
  <c r="AR84" i="7"/>
  <c r="AK85" i="7"/>
  <c r="AL85" i="7"/>
  <c r="AM85" i="7"/>
  <c r="AN85" i="7"/>
  <c r="AO85" i="7"/>
  <c r="AP85" i="7"/>
  <c r="AQ85" i="7"/>
  <c r="AR85" i="7"/>
  <c r="AK86" i="7"/>
  <c r="AL86" i="7"/>
  <c r="AM86" i="7"/>
  <c r="AN86" i="7"/>
  <c r="AO86" i="7"/>
  <c r="AP86" i="7"/>
  <c r="AQ86" i="7"/>
  <c r="AR86" i="7"/>
  <c r="AK87" i="7"/>
  <c r="AL87" i="7"/>
  <c r="AM87" i="7"/>
  <c r="AN87" i="7"/>
  <c r="AO87" i="7"/>
  <c r="AP87" i="7"/>
  <c r="AQ87" i="7"/>
  <c r="AR87" i="7"/>
  <c r="AK88" i="7"/>
  <c r="AL88" i="7"/>
  <c r="AM88" i="7"/>
  <c r="AN88" i="7"/>
  <c r="AO88" i="7"/>
  <c r="AP88" i="7"/>
  <c r="AQ88" i="7"/>
  <c r="AR88" i="7"/>
  <c r="AK89" i="7"/>
  <c r="AL89" i="7"/>
  <c r="AM89" i="7"/>
  <c r="AN89" i="7"/>
  <c r="AO89" i="7"/>
  <c r="AP89" i="7"/>
  <c r="AQ89" i="7"/>
  <c r="AR89" i="7"/>
  <c r="AK92" i="7"/>
  <c r="AL92" i="7"/>
  <c r="AM92" i="7"/>
  <c r="AN92" i="7"/>
  <c r="AO92" i="7"/>
  <c r="AP92" i="7"/>
  <c r="AQ92" i="7"/>
  <c r="AR92" i="7"/>
  <c r="AK93" i="7"/>
  <c r="AL93" i="7"/>
  <c r="AM93" i="7"/>
  <c r="AN93" i="7"/>
  <c r="AO93" i="7"/>
  <c r="AP93" i="7"/>
  <c r="AQ93" i="7"/>
  <c r="AR93" i="7"/>
  <c r="AK94" i="7"/>
  <c r="AL94" i="7"/>
  <c r="AM94" i="7"/>
  <c r="AN94" i="7"/>
  <c r="AO94" i="7"/>
  <c r="AP94" i="7"/>
  <c r="AQ94" i="7"/>
  <c r="AR94" i="7"/>
  <c r="AK95" i="7"/>
  <c r="AL95" i="7"/>
  <c r="AM95" i="7"/>
  <c r="AN95" i="7"/>
  <c r="AO95" i="7"/>
  <c r="AP95" i="7"/>
  <c r="AQ95" i="7"/>
  <c r="AR95" i="7"/>
  <c r="AK96" i="7"/>
  <c r="AL96" i="7"/>
  <c r="AM96" i="7"/>
  <c r="AN96" i="7"/>
  <c r="AO96" i="7"/>
  <c r="AP96" i="7"/>
  <c r="AQ96" i="7"/>
  <c r="AR96" i="7"/>
  <c r="AK97" i="7"/>
  <c r="AL97" i="7"/>
  <c r="AM97" i="7"/>
  <c r="AN97" i="7"/>
  <c r="AO97" i="7"/>
  <c r="AP97" i="7"/>
  <c r="AQ97" i="7"/>
  <c r="AR97" i="7"/>
  <c r="AK98" i="7"/>
  <c r="AL98" i="7"/>
  <c r="AM98" i="7"/>
  <c r="AN98" i="7"/>
  <c r="AO98" i="7"/>
  <c r="AP98" i="7"/>
  <c r="AQ98" i="7"/>
  <c r="AR98" i="7"/>
  <c r="AK99" i="7"/>
  <c r="AL99" i="7"/>
  <c r="AM99" i="7"/>
  <c r="AN99" i="7"/>
  <c r="AO99" i="7"/>
  <c r="AP99" i="7"/>
  <c r="AQ99" i="7"/>
  <c r="AR99" i="7"/>
  <c r="AK100" i="7"/>
  <c r="AL100" i="7"/>
  <c r="AM100" i="7"/>
  <c r="AN100" i="7"/>
  <c r="AO100" i="7"/>
  <c r="AP100" i="7"/>
  <c r="AQ100" i="7"/>
  <c r="AR100" i="7"/>
  <c r="AK101" i="7"/>
  <c r="AL101" i="7"/>
  <c r="AM101" i="7"/>
  <c r="AN101" i="7"/>
  <c r="AO101" i="7"/>
  <c r="AP101" i="7"/>
  <c r="AQ101" i="7"/>
  <c r="AR101" i="7"/>
  <c r="AK103" i="7"/>
  <c r="AL103" i="7"/>
  <c r="AM103" i="7"/>
  <c r="AN103" i="7"/>
  <c r="AO103" i="7"/>
  <c r="AP103" i="7"/>
  <c r="AQ103" i="7"/>
  <c r="AR103" i="7"/>
  <c r="AK104" i="7"/>
  <c r="AL104" i="7"/>
  <c r="AM104" i="7"/>
  <c r="AN104" i="7"/>
  <c r="AO104" i="7"/>
  <c r="AP104" i="7"/>
  <c r="AQ104" i="7"/>
  <c r="AR104" i="7"/>
  <c r="AK105" i="7"/>
  <c r="AL105" i="7"/>
  <c r="AM105" i="7"/>
  <c r="AN105" i="7"/>
  <c r="AO105" i="7"/>
  <c r="AP105" i="7"/>
  <c r="AQ105" i="7"/>
  <c r="AR105" i="7"/>
  <c r="AE106" i="7"/>
  <c r="AF106" i="7"/>
  <c r="T106" i="7"/>
  <c r="U106" i="7"/>
  <c r="V106" i="7"/>
  <c r="AE118" i="8"/>
  <c r="AF118" i="8"/>
  <c r="T118" i="8"/>
  <c r="U118" i="8"/>
  <c r="V118" i="8"/>
  <c r="W118" i="8"/>
  <c r="AE101" i="6"/>
  <c r="AF101" i="6"/>
  <c r="T101" i="6"/>
  <c r="U101" i="6"/>
  <c r="V101" i="6"/>
  <c r="K101" i="6"/>
  <c r="L101" i="6"/>
  <c r="M101" i="6"/>
  <c r="N101" i="6"/>
  <c r="O101" i="6"/>
  <c r="P101" i="6"/>
  <c r="Q101" i="6"/>
  <c r="R101" i="6"/>
  <c r="S101" i="6"/>
  <c r="W101" i="6"/>
  <c r="X101" i="6"/>
  <c r="Y101" i="6"/>
  <c r="AB101" i="6"/>
  <c r="AC101" i="6"/>
  <c r="AD101" i="6"/>
  <c r="AG101" i="6"/>
  <c r="L118" i="8"/>
  <c r="M118" i="8"/>
  <c r="N118" i="8"/>
  <c r="O118" i="8"/>
  <c r="P118" i="8"/>
  <c r="Q118" i="8"/>
  <c r="R118" i="8"/>
  <c r="S118" i="8"/>
  <c r="X118" i="8"/>
  <c r="Y118" i="8"/>
  <c r="AB118" i="8"/>
  <c r="AC118" i="8"/>
  <c r="AD118" i="8"/>
  <c r="C101" i="6"/>
  <c r="D101" i="6"/>
  <c r="E101" i="6"/>
  <c r="F101" i="6"/>
  <c r="G101" i="6"/>
  <c r="H101" i="6"/>
  <c r="I101" i="6"/>
  <c r="J101" i="6"/>
  <c r="AH101" i="6"/>
  <c r="AI101" i="6"/>
  <c r="AJ101" i="6"/>
  <c r="AK3" i="7"/>
  <c r="AL3" i="7"/>
  <c r="AM3" i="7"/>
  <c r="AN3" i="7"/>
  <c r="AO3" i="7"/>
  <c r="AP3" i="7"/>
  <c r="AQ3" i="7"/>
  <c r="AR3" i="7"/>
  <c r="C118" i="8"/>
  <c r="D118" i="8"/>
  <c r="E118" i="8"/>
  <c r="F118" i="8"/>
  <c r="G118" i="8"/>
  <c r="H118" i="8"/>
  <c r="I118" i="8"/>
  <c r="J118" i="8"/>
  <c r="K118" i="8"/>
  <c r="AG118" i="8"/>
  <c r="AH118" i="8"/>
  <c r="AI118" i="8"/>
  <c r="AJ118" i="8"/>
  <c r="AK3" i="9"/>
  <c r="AL3" i="9"/>
  <c r="AM3" i="9"/>
  <c r="AN3" i="9"/>
  <c r="AO3" i="9"/>
  <c r="AP3" i="9"/>
  <c r="AQ3" i="9"/>
  <c r="AR3" i="9"/>
  <c r="C106" i="7"/>
  <c r="D106" i="7"/>
  <c r="E106" i="7"/>
  <c r="F106" i="7"/>
  <c r="G106" i="7"/>
  <c r="H106" i="7"/>
  <c r="I106" i="7"/>
  <c r="J106" i="7"/>
  <c r="K106" i="7"/>
  <c r="L106" i="7"/>
  <c r="M106" i="7"/>
  <c r="N106" i="7"/>
  <c r="O106" i="7"/>
  <c r="P106" i="7"/>
  <c r="Q106" i="7"/>
  <c r="R106" i="7"/>
  <c r="S106" i="7"/>
  <c r="W106" i="7"/>
  <c r="X106" i="7"/>
  <c r="Y106" i="7"/>
  <c r="AB106" i="7"/>
  <c r="AC106" i="7"/>
  <c r="AD106" i="7"/>
  <c r="AG106" i="7"/>
  <c r="AH106" i="7"/>
  <c r="AI106" i="7"/>
  <c r="AJ106" i="7"/>
</calcChain>
</file>

<file path=xl/sharedStrings.xml><?xml version="1.0" encoding="utf-8"?>
<sst xmlns="http://schemas.openxmlformats.org/spreadsheetml/2006/main" count="804" uniqueCount="272">
  <si>
    <t>V35</t>
  </si>
  <si>
    <t>Eight best</t>
  </si>
  <si>
    <t>Nine best</t>
  </si>
  <si>
    <t>Ten best</t>
  </si>
  <si>
    <t>Eleven best</t>
  </si>
  <si>
    <t>Twelve best</t>
  </si>
  <si>
    <t>Thirteen best</t>
  </si>
  <si>
    <t>Total Points</t>
    <phoneticPr fontId="0" type="noConversion"/>
  </si>
  <si>
    <t>Name</t>
  </si>
  <si>
    <t>Age
Category</t>
  </si>
  <si>
    <t>Fradley 10K</t>
  </si>
  <si>
    <t>Total Points</t>
  </si>
  <si>
    <t>U40</t>
  </si>
  <si>
    <t>V50</t>
  </si>
  <si>
    <t>Aldridge Running Club</t>
  </si>
  <si>
    <t>LADIES' OPEN CHAMPIONSHIP</t>
  </si>
  <si>
    <t>Lichfield half</t>
  </si>
  <si>
    <t>Market Drayton 10K</t>
    <phoneticPr fontId="9" type="noConversion"/>
  </si>
  <si>
    <t>LADIES' AGE GROUP COMPETITION</t>
  </si>
  <si>
    <t>Bells of Pattingham</t>
    <phoneticPr fontId="0" type="noConversion"/>
  </si>
  <si>
    <t>Seven Pools Run</t>
    <phoneticPr fontId="0" type="noConversion"/>
  </si>
  <si>
    <t>Timberhonger 10K</t>
    <phoneticPr fontId="0" type="noConversion"/>
  </si>
  <si>
    <t>V45</t>
  </si>
  <si>
    <t>V60</t>
  </si>
  <si>
    <t>Grand Prix Tables</t>
  </si>
  <si>
    <t>Staffs Knot 5M</t>
    <phoneticPr fontId="0" type="noConversion"/>
  </si>
  <si>
    <t>Cannock Rotary 10K</t>
    <phoneticPr fontId="0" type="noConversion"/>
  </si>
  <si>
    <t>Stafford half</t>
  </si>
  <si>
    <t>Click on the Tabs below to view</t>
  </si>
  <si>
    <t>Birmingham &amp; Black Country Half</t>
    <phoneticPr fontId="0" type="noConversion"/>
  </si>
  <si>
    <t>Action Heart 5M</t>
    <phoneticPr fontId="0" type="noConversion"/>
  </si>
  <si>
    <t>Races entered</t>
    <phoneticPr fontId="0" type="noConversion"/>
  </si>
  <si>
    <t>Katherine House 10K</t>
    <phoneticPr fontId="9" type="noConversion"/>
  </si>
  <si>
    <t>MEN'S OPEN CHAMPIONSHIP</t>
  </si>
  <si>
    <t>Great Birmingham Run</t>
    <phoneticPr fontId="9" type="noConversion"/>
  </si>
  <si>
    <t>Turkey Trot</t>
  </si>
  <si>
    <t>Great Midland Fun Run</t>
    <phoneticPr fontId="0" type="noConversion"/>
  </si>
  <si>
    <t>Gate Gallop 10K</t>
    <phoneticPr fontId="0" type="noConversion"/>
  </si>
  <si>
    <t>V40</t>
  </si>
  <si>
    <t>MEN'S AGE GROUP COMPETITION</t>
  </si>
  <si>
    <t>U35</t>
  </si>
  <si>
    <t>V70</t>
  </si>
  <si>
    <t>Leigh Ally</t>
  </si>
  <si>
    <t>Brett Antill</t>
  </si>
  <si>
    <t>Tony Baker</t>
  </si>
  <si>
    <t>Steve Blakemore</t>
  </si>
  <si>
    <t>Ian Boneham</t>
  </si>
  <si>
    <t>Nigel Bullock</t>
  </si>
  <si>
    <t>Paul Butler</t>
  </si>
  <si>
    <t>Alexander Crook</t>
  </si>
  <si>
    <t>Gwyn Davies</t>
  </si>
  <si>
    <t>Michael Davis</t>
  </si>
  <si>
    <t>Richard Deeley</t>
  </si>
  <si>
    <t>Edward Evitt</t>
  </si>
  <si>
    <t>Richard Finn</t>
  </si>
  <si>
    <t>Nick Ford</t>
  </si>
  <si>
    <t>Steve Grubb</t>
  </si>
  <si>
    <t>Trevor Harris</t>
  </si>
  <si>
    <t>Liam Harrold</t>
  </si>
  <si>
    <t>Lawrence Hewitt</t>
  </si>
  <si>
    <t>Allan Hodson</t>
  </si>
  <si>
    <t>Simon Hudson</t>
  </si>
  <si>
    <t>David Johnson</t>
  </si>
  <si>
    <t>Peter Kelsall</t>
  </si>
  <si>
    <t>Eamon Lyons</t>
  </si>
  <si>
    <t>Ian Malsbury</t>
  </si>
  <si>
    <t>Michael Mason</t>
  </si>
  <si>
    <t>Dave McHugh</t>
  </si>
  <si>
    <t>Philip Morris</t>
  </si>
  <si>
    <t>Mark O'Rourke</t>
  </si>
  <si>
    <t>Toby Oury</t>
  </si>
  <si>
    <t>Gavin Parrot</t>
  </si>
  <si>
    <t>John Pearce</t>
  </si>
  <si>
    <t>John Quinn</t>
  </si>
  <si>
    <t>Dave Ralph</t>
  </si>
  <si>
    <t>Leslie Reeves</t>
  </si>
  <si>
    <t>Mark Shaw</t>
  </si>
  <si>
    <t>Mark Trayhern</t>
  </si>
  <si>
    <t>Jason Vigrass</t>
  </si>
  <si>
    <t>Martin Wall</t>
  </si>
  <si>
    <t>Chris Waple</t>
  </si>
  <si>
    <t>Clive Whitmore</t>
  </si>
  <si>
    <t>Daniel Williams</t>
  </si>
  <si>
    <t>Robert Young</t>
  </si>
  <si>
    <t>Ammar Zia</t>
  </si>
  <si>
    <t>Rebecca Beale</t>
  </si>
  <si>
    <t xml:space="preserve">Helen Beecham </t>
  </si>
  <si>
    <t>Louise Booker</t>
  </si>
  <si>
    <t>Jo Butler</t>
  </si>
  <si>
    <t>Lizi Chambers</t>
  </si>
  <si>
    <t>Linda Cundliffe</t>
  </si>
  <si>
    <t>Anna Davies</t>
  </si>
  <si>
    <t>Alison Deeley</t>
  </si>
  <si>
    <t>Lynda Elmore</t>
  </si>
  <si>
    <t>Melissa Emery</t>
  </si>
  <si>
    <t>Sharon Fern</t>
  </si>
  <si>
    <t>Sarah-Anne Fitzsimmons</t>
  </si>
  <si>
    <t>Claire Gibbs</t>
  </si>
  <si>
    <t>Jill Hastings</t>
  </si>
  <si>
    <t>Sarah Hinkley</t>
  </si>
  <si>
    <t>Helen Hirst</t>
  </si>
  <si>
    <t>Jenny Holt</t>
  </si>
  <si>
    <t>Barbara Johnson</t>
  </si>
  <si>
    <t>Anne Kelsall</t>
  </si>
  <si>
    <t>Laura Kirwan</t>
  </si>
  <si>
    <t>Karen Kiteley</t>
  </si>
  <si>
    <t>Laura Malsbury</t>
  </si>
  <si>
    <t>Kay McHugh</t>
  </si>
  <si>
    <t>Claire Miller</t>
  </si>
  <si>
    <t>Kara Nicholls</t>
  </si>
  <si>
    <t>Shelley Nicholls</t>
  </si>
  <si>
    <t>Angela Oury</t>
  </si>
  <si>
    <t>Helen Phillips</t>
  </si>
  <si>
    <t>Anita Redmond</t>
  </si>
  <si>
    <t>Wendy Sargeant</t>
  </si>
  <si>
    <t>Jackie Shan</t>
  </si>
  <si>
    <t>Pauline Smith</t>
  </si>
  <si>
    <t>Rebecca Steele</t>
  </si>
  <si>
    <t>Joanna Stephens</t>
  </si>
  <si>
    <t>Karen Waple</t>
  </si>
  <si>
    <t>Carol Watson</t>
  </si>
  <si>
    <t>Jacqueline Wilkes</t>
  </si>
  <si>
    <t>Abigail Wright</t>
  </si>
  <si>
    <t>Jo Yarnall</t>
  </si>
  <si>
    <t xml:space="preserve">Liam Bradley </t>
  </si>
  <si>
    <t>Dave Buckerfield</t>
  </si>
  <si>
    <t>Geoff Card</t>
  </si>
  <si>
    <t>Martin Gwillam</t>
  </si>
  <si>
    <t>Terry Hastings</t>
  </si>
  <si>
    <t>Richard Lodge</t>
  </si>
  <si>
    <t>Liz Holt</t>
  </si>
  <si>
    <t>Helen Peake</t>
  </si>
  <si>
    <t>Jane Quinn</t>
  </si>
  <si>
    <t>Walsall 5k</t>
  </si>
  <si>
    <t>Lichfield 10K</t>
  </si>
  <si>
    <t>Walsall 10K</t>
  </si>
  <si>
    <t>Dudley DK 10K</t>
  </si>
  <si>
    <t>Wheaton Aston 10K</t>
  </si>
  <si>
    <t>Aldridge Poppy Run</t>
  </si>
  <si>
    <t>Kevin Adams</t>
  </si>
  <si>
    <t>Paul Allen</t>
  </si>
  <si>
    <t>Kevin Attwood</t>
  </si>
  <si>
    <t>John (Jack) Carnell</t>
  </si>
  <si>
    <t>Michael Carnell</t>
  </si>
  <si>
    <t>Barinderjit Singh Cheema</t>
  </si>
  <si>
    <t>Nicholas Dean</t>
  </si>
  <si>
    <t>Tim Farmer</t>
  </si>
  <si>
    <t>Kevin Galer</t>
  </si>
  <si>
    <t>Duncan Gould</t>
  </si>
  <si>
    <t>David  Morley</t>
  </si>
  <si>
    <t>Aaron Neath</t>
  </si>
  <si>
    <t>Garry Newman</t>
  </si>
  <si>
    <t>Marcus Nye</t>
  </si>
  <si>
    <t>Paul O'Connell</t>
  </si>
  <si>
    <t>Ian Pallett</t>
  </si>
  <si>
    <t>Fazel Rahman</t>
  </si>
  <si>
    <t>Craig Simmons</t>
  </si>
  <si>
    <t>Mandip Thandi</t>
  </si>
  <si>
    <t>Rachel Antoine</t>
  </si>
  <si>
    <t>Lucy Baker</t>
  </si>
  <si>
    <t>Sue Baker</t>
  </si>
  <si>
    <t>Lorraine Beesley</t>
  </si>
  <si>
    <t>Rossella Bigongiari</t>
  </si>
  <si>
    <t>Victoria Bird</t>
  </si>
  <si>
    <t>Patricia Brazier</t>
  </si>
  <si>
    <t>Tracey Chadwick</t>
  </si>
  <si>
    <t>Josephine Clensy</t>
  </si>
  <si>
    <t>Sonia Dean</t>
  </si>
  <si>
    <t>Vikki Dobbs</t>
  </si>
  <si>
    <t>Joanne Dulson-Cox</t>
  </si>
  <si>
    <t>Sharon Farmer</t>
  </si>
  <si>
    <t>Claire Foster</t>
  </si>
  <si>
    <t>Louise Gadd</t>
  </si>
  <si>
    <t>Rebecca Grimshaw</t>
  </si>
  <si>
    <t>Helen Hartle</t>
  </si>
  <si>
    <t>Donna Healy</t>
  </si>
  <si>
    <t>Emma Heaven</t>
  </si>
  <si>
    <t>Ruth Levesley</t>
  </si>
  <si>
    <t>Katie Mcbeth</t>
  </si>
  <si>
    <t>Jackie Newman</t>
  </si>
  <si>
    <t>Claire O'Brien</t>
  </si>
  <si>
    <t>Abigail Scott</t>
  </si>
  <si>
    <t>Judith Toase</t>
  </si>
  <si>
    <t>Lisa Wakeman</t>
  </si>
  <si>
    <t>Nicola James</t>
  </si>
  <si>
    <t>Snickerthon Half Marathon</t>
  </si>
  <si>
    <t>Dave Ellis</t>
  </si>
  <si>
    <t>Sneyd Striders 10M &amp; 5M</t>
  </si>
  <si>
    <t>Nigel Lynch</t>
  </si>
  <si>
    <t>Nick Benton</t>
  </si>
  <si>
    <t>Meerbrook 15k</t>
  </si>
  <si>
    <t>Leek Half Marathon</t>
  </si>
  <si>
    <t>Andy Lodge</t>
  </si>
  <si>
    <t>Stephen Plant</t>
  </si>
  <si>
    <t>Gemma Archer</t>
  </si>
  <si>
    <t>Claire Crook</t>
  </si>
  <si>
    <t>Irrah King</t>
  </si>
  <si>
    <t>Emma Lawton</t>
  </si>
  <si>
    <t>Marie Lynch</t>
  </si>
  <si>
    <t>Emma Preston</t>
  </si>
  <si>
    <t>Andrea Shaw-Matthews</t>
  </si>
  <si>
    <t>Rob Foster</t>
  </si>
  <si>
    <t>V55</t>
  </si>
  <si>
    <t>Gwyn James</t>
  </si>
  <si>
    <t>Sarah Bishop</t>
  </si>
  <si>
    <t>Jessica Gray</t>
  </si>
  <si>
    <t>Amanda Woolaston</t>
  </si>
  <si>
    <t>West Brom 5k</t>
  </si>
  <si>
    <t>Steve Hammond</t>
  </si>
  <si>
    <t>Diane Hammond</t>
  </si>
  <si>
    <t>Sharon Shirley</t>
  </si>
  <si>
    <t>Samantha Ducille</t>
  </si>
  <si>
    <t>Matthew Lowther</t>
  </si>
  <si>
    <t>Todd Nash</t>
  </si>
  <si>
    <t>Dan Newberry</t>
  </si>
  <si>
    <t>Freddie Penrose</t>
  </si>
  <si>
    <t>Adam Smith</t>
  </si>
  <si>
    <t>Stuart Bridgewater</t>
  </si>
  <si>
    <t>Andrew Fisher</t>
  </si>
  <si>
    <t>Ian Hanaphy</t>
  </si>
  <si>
    <t>Jason Hession</t>
  </si>
  <si>
    <t>Chris Stewart</t>
  </si>
  <si>
    <t>Steven Humphreys</t>
  </si>
  <si>
    <t>Tim Ward</t>
  </si>
  <si>
    <t>Ian Jennings</t>
  </si>
  <si>
    <t>Donald Jones</t>
  </si>
  <si>
    <t>Mark Johnson</t>
  </si>
  <si>
    <t>Steve Benzie</t>
  </si>
  <si>
    <t>Henry Simpson</t>
  </si>
  <si>
    <t>Isabel Adams</t>
  </si>
  <si>
    <t>Sarah Ashton</t>
  </si>
  <si>
    <t>Raksha (Roxy) Babla</t>
  </si>
  <si>
    <t>Sarah Baggott</t>
  </si>
  <si>
    <t>Amy Bell</t>
  </si>
  <si>
    <t>Michelle Bennett</t>
  </si>
  <si>
    <t>Sue Benzie</t>
  </si>
  <si>
    <t>Louise Berry</t>
  </si>
  <si>
    <t>Sarah Connor</t>
  </si>
  <si>
    <t>Gail Cooksey</t>
  </si>
  <si>
    <t>Sally Davies</t>
  </si>
  <si>
    <t>Emma Desborough</t>
  </si>
  <si>
    <t>Sharon Houghton</t>
  </si>
  <si>
    <t>Cathryn Jones</t>
  </si>
  <si>
    <t>Rachael Jones</t>
  </si>
  <si>
    <t>Jodie Mccabe</t>
  </si>
  <si>
    <t>Charlotte Newman</t>
  </si>
  <si>
    <t>Victoria O'Connor</t>
  </si>
  <si>
    <t>Claire Ship</t>
  </si>
  <si>
    <t>Harbinder Soul</t>
  </si>
  <si>
    <t>Kathryn Stevenson</t>
  </si>
  <si>
    <t>Lucy Walters</t>
  </si>
  <si>
    <t>Emily Wilson-Gavin</t>
  </si>
  <si>
    <t>Joanne Woods</t>
  </si>
  <si>
    <t>Katrina Anne Wyke</t>
  </si>
  <si>
    <t>Cannock Chase Trail half</t>
  </si>
  <si>
    <t>Little Aston 5</t>
  </si>
  <si>
    <t>Spitfire 10K</t>
  </si>
  <si>
    <t>Snickerthon 10K &amp; 5K</t>
  </si>
  <si>
    <t>Stephanie Elcock</t>
  </si>
  <si>
    <t>Emma Pearce</t>
  </si>
  <si>
    <t>Nicola Baker</t>
  </si>
  <si>
    <t>Cannock Chase Trail Half</t>
  </si>
  <si>
    <t>Gordon Walker</t>
  </si>
  <si>
    <t>Daniel Day</t>
  </si>
  <si>
    <t>Elliot Salt</t>
  </si>
  <si>
    <t>Daniel Ford</t>
  </si>
  <si>
    <t>Anita Passmore</t>
  </si>
  <si>
    <t>Julie Marlow</t>
  </si>
  <si>
    <t>David Coleman</t>
  </si>
  <si>
    <t>Carina Davin</t>
  </si>
  <si>
    <t>Victoria Day</t>
  </si>
  <si>
    <t>Nicola Cornell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</si>
</sst>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3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trike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center" textRotation="90" wrapText="1"/>
    </xf>
    <xf numFmtId="0" fontId="6" fillId="0" borderId="2" xfId="0" applyFont="1" applyFill="1" applyBorder="1"/>
    <xf numFmtId="0" fontId="6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/>
    </xf>
    <xf numFmtId="0" fontId="3" fillId="0" borderId="9" xfId="0" applyFont="1" applyFill="1" applyBorder="1"/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Fill="1" applyBorder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textRotation="90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/>
    </xf>
    <xf numFmtId="0" fontId="6" fillId="0" borderId="10" xfId="0" applyFont="1" applyBorder="1"/>
    <xf numFmtId="0" fontId="6" fillId="0" borderId="10" xfId="0" applyFont="1" applyFill="1" applyBorder="1"/>
    <xf numFmtId="0" fontId="10" fillId="0" borderId="10" xfId="0" applyFont="1" applyBorder="1"/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/>
    </xf>
    <xf numFmtId="0" fontId="6" fillId="0" borderId="13" xfId="0" applyFont="1" applyBorder="1"/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8" xfId="0" applyFont="1" applyBorder="1"/>
    <xf numFmtId="0" fontId="3" fillId="0" borderId="4" xfId="0" applyFont="1" applyFill="1" applyBorder="1"/>
    <xf numFmtId="0" fontId="5" fillId="0" borderId="19" xfId="0" applyFont="1" applyBorder="1" applyAlignment="1">
      <alignment horizontal="center" vertical="center" textRotation="90"/>
    </xf>
    <xf numFmtId="0" fontId="0" fillId="0" borderId="20" xfId="0" applyBorder="1"/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 textRotation="90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7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5" xfId="0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0" fillId="0" borderId="37" xfId="0" applyBorder="1"/>
    <xf numFmtId="0" fontId="11" fillId="0" borderId="38" xfId="0" applyFont="1" applyBorder="1"/>
    <xf numFmtId="0" fontId="7" fillId="0" borderId="3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11" fillId="0" borderId="18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textRotation="90" wrapText="1"/>
    </xf>
    <xf numFmtId="0" fontId="11" fillId="0" borderId="4" xfId="0" applyFont="1" applyBorder="1"/>
    <xf numFmtId="0" fontId="5" fillId="0" borderId="2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6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3" fillId="0" borderId="49" xfId="0" applyFont="1" applyBorder="1"/>
    <xf numFmtId="0" fontId="3" fillId="0" borderId="46" xfId="0" applyFont="1" applyBorder="1"/>
    <xf numFmtId="0" fontId="12" fillId="0" borderId="9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0" xfId="0" applyFont="1" applyFill="1" applyBorder="1"/>
    <xf numFmtId="0" fontId="3" fillId="0" borderId="31" xfId="0" applyFont="1" applyBorder="1" applyAlignment="1">
      <alignment horizontal="center"/>
    </xf>
    <xf numFmtId="0" fontId="3" fillId="0" borderId="15" xfId="0" applyFont="1" applyFill="1" applyBorder="1"/>
    <xf numFmtId="0" fontId="3" fillId="0" borderId="2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3" fillId="0" borderId="3" xfId="0" applyFont="1" applyBorder="1"/>
    <xf numFmtId="0" fontId="3" fillId="0" borderId="23" xfId="0" applyFont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3" fillId="0" borderId="27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0" xfId="0" applyFill="1"/>
    <xf numFmtId="0" fontId="3" fillId="0" borderId="56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4" xfId="0" applyFont="1" applyFill="1" applyBorder="1"/>
    <xf numFmtId="0" fontId="3" fillId="0" borderId="44" xfId="0" applyFont="1" applyFill="1" applyBorder="1" applyAlignment="1">
      <alignment horizontal="center"/>
    </xf>
    <xf numFmtId="0" fontId="3" fillId="0" borderId="44" xfId="0" applyFont="1" applyBorder="1"/>
    <xf numFmtId="0" fontId="3" fillId="0" borderId="44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/>
    </xf>
    <xf numFmtId="0" fontId="3" fillId="0" borderId="15" xfId="0" applyFont="1" applyFill="1" applyBorder="1" applyAlignment="1">
      <alignment horizontal="right" wrapText="1"/>
    </xf>
    <xf numFmtId="0" fontId="0" fillId="0" borderId="16" xfId="0" applyBorder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3" fillId="0" borderId="7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/>
    <xf numFmtId="0" fontId="3" fillId="0" borderId="13" xfId="0" applyFont="1" applyBorder="1"/>
    <xf numFmtId="0" fontId="3" fillId="0" borderId="46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0" fillId="0" borderId="10" xfId="0" applyBorder="1" applyAlignment="1">
      <alignment horizontal="center"/>
    </xf>
    <xf numFmtId="0" fontId="6" fillId="0" borderId="0" xfId="0" applyFont="1" applyBorder="1"/>
    <xf numFmtId="0" fontId="3" fillId="0" borderId="45" xfId="0" applyFont="1" applyBorder="1"/>
    <xf numFmtId="0" fontId="5" fillId="0" borderId="8" xfId="0" applyFont="1" applyFill="1" applyBorder="1" applyAlignment="1">
      <alignment horizontal="center"/>
    </xf>
  </cellXfs>
  <cellStyles count="1">
    <cellStyle name="Normal" xfId="0" builtinId="0"/>
  </cellStyles>
  <dxfs count="75">
    <dxf>
      <font>
        <color theme="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A15" zoomScaleNormal="100" workbookViewId="0">
      <selection activeCell="A17" sqref="A17:S32"/>
    </sheetView>
  </sheetViews>
  <sheetFormatPr defaultColWidth="8.85546875" defaultRowHeight="12.75" x14ac:dyDescent="0.2"/>
  <cols>
    <col min="1" max="1" width="17" bestFit="1" customWidth="1"/>
    <col min="2" max="2" width="22.42578125" bestFit="1" customWidth="1"/>
    <col min="3" max="3" width="11.85546875" customWidth="1"/>
    <col min="4" max="4" width="10.140625" bestFit="1" customWidth="1"/>
    <col min="5" max="5" width="8.5703125" bestFit="1" customWidth="1"/>
    <col min="6" max="6" width="10.140625" bestFit="1" customWidth="1"/>
    <col min="7" max="7" width="22.42578125" bestFit="1" customWidth="1"/>
    <col min="8" max="8" width="10.140625" bestFit="1" customWidth="1"/>
    <col min="9" max="9" width="9.85546875" bestFit="1" customWidth="1"/>
    <col min="10" max="10" width="10.140625" bestFit="1" customWidth="1"/>
    <col min="23" max="26" width="8.85546875" customWidth="1"/>
  </cols>
  <sheetData>
    <row r="1" spans="1:19" x14ac:dyDescent="0.2">
      <c r="A1" s="191" t="s">
        <v>14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19" x14ac:dyDescent="0.2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19" x14ac:dyDescent="0.2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19" x14ac:dyDescent="0.2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x14ac:dyDescent="0.2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</row>
    <row r="6" spans="1:19" x14ac:dyDescent="0.2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</row>
    <row r="7" spans="1:19" x14ac:dyDescent="0.2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</row>
    <row r="8" spans="1:19" x14ac:dyDescent="0.2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</row>
    <row r="9" spans="1:19" x14ac:dyDescent="0.2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</row>
    <row r="10" spans="1:19" x14ac:dyDescent="0.2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</row>
    <row r="11" spans="1:19" x14ac:dyDescent="0.2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</row>
    <row r="12" spans="1:19" x14ac:dyDescent="0.2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</row>
    <row r="13" spans="1:19" ht="44.25" customHeight="1" x14ac:dyDescent="0.2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</row>
    <row r="14" spans="1:19" ht="44.25" customHeight="1" x14ac:dyDescent="0.2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</row>
    <row r="15" spans="1:19" ht="44.25" customHeight="1" x14ac:dyDescent="0.2">
      <c r="A15" s="189" t="s">
        <v>24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</row>
    <row r="16" spans="1:19" ht="44.25" customHeight="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</row>
    <row r="17" spans="1:19" ht="44.25" customHeight="1" x14ac:dyDescent="0.2">
      <c r="A17" s="190" t="s">
        <v>28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</row>
    <row r="18" spans="1:19" ht="12.75" customHeight="1" x14ac:dyDescent="0.2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</row>
    <row r="19" spans="1:19" x14ac:dyDescent="0.2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</row>
    <row r="20" spans="1:19" x14ac:dyDescent="0.2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</row>
    <row r="21" spans="1:19" x14ac:dyDescent="0.2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</row>
    <row r="22" spans="1:19" x14ac:dyDescent="0.2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</row>
    <row r="23" spans="1:19" x14ac:dyDescent="0.2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</row>
    <row r="24" spans="1:19" x14ac:dyDescent="0.2">
      <c r="A24" s="190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</row>
    <row r="25" spans="1:19" x14ac:dyDescent="0.2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</row>
    <row r="26" spans="1:19" x14ac:dyDescent="0.2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</row>
    <row r="27" spans="1:19" x14ac:dyDescent="0.2">
      <c r="A27" s="190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</row>
    <row r="28" spans="1:19" x14ac:dyDescent="0.2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</row>
    <row r="29" spans="1:19" x14ac:dyDescent="0.2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</row>
    <row r="30" spans="1:19" x14ac:dyDescent="0.2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</row>
    <row r="31" spans="1:19" x14ac:dyDescent="0.2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</row>
    <row r="32" spans="1:19" ht="12.75" customHeight="1" x14ac:dyDescent="0.2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</row>
  </sheetData>
  <sheetProtection selectLockedCells="1" selectUnlockedCells="1"/>
  <mergeCells count="3">
    <mergeCell ref="A15:S16"/>
    <mergeCell ref="A17:S32"/>
    <mergeCell ref="A1:S14"/>
  </mergeCells>
  <phoneticPr fontId="9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35"/>
  <sheetViews>
    <sheetView zoomScaleNormal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F4" sqref="AF4"/>
    </sheetView>
  </sheetViews>
  <sheetFormatPr defaultColWidth="8.85546875" defaultRowHeight="12.75" x14ac:dyDescent="0.2"/>
  <cols>
    <col min="1" max="1" width="22.42578125" style="1" bestFit="1" customWidth="1"/>
    <col min="2" max="2" width="18.42578125" style="1" hidden="1" customWidth="1"/>
    <col min="3" max="15" width="4.7109375" style="1" customWidth="1"/>
    <col min="16" max="16" width="4.7109375" style="3" customWidth="1"/>
    <col min="17" max="17" width="4.7109375" style="1" customWidth="1"/>
    <col min="18" max="20" width="4.7109375" style="3" customWidth="1"/>
    <col min="21" max="33" width="4.7109375" style="1" customWidth="1"/>
    <col min="34" max="36" width="4.7109375" style="1" hidden="1" customWidth="1"/>
    <col min="37" max="37" width="5.7109375" style="1" customWidth="1"/>
    <col min="38" max="38" width="8.85546875" style="1"/>
    <col min="39" max="44" width="4.85546875" style="1" customWidth="1"/>
    <col min="45" max="45" width="10.7109375" style="1" customWidth="1"/>
    <col min="46" max="16384" width="8.85546875" style="1"/>
  </cols>
  <sheetData>
    <row r="1" spans="1:46" ht="39" customHeight="1" thickBot="1" x14ac:dyDescent="0.25">
      <c r="A1" s="192" t="s">
        <v>33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4"/>
    </row>
    <row r="2" spans="1:46" ht="138.75" customHeight="1" thickBot="1" x14ac:dyDescent="0.25">
      <c r="A2" s="36" t="s">
        <v>8</v>
      </c>
      <c r="B2" s="98"/>
      <c r="C2" s="97" t="s">
        <v>34</v>
      </c>
      <c r="D2" s="21" t="s">
        <v>26</v>
      </c>
      <c r="E2" s="40" t="s">
        <v>187</v>
      </c>
      <c r="F2" s="20" t="s">
        <v>35</v>
      </c>
      <c r="G2" s="21" t="s">
        <v>137</v>
      </c>
      <c r="H2" s="21" t="s">
        <v>30</v>
      </c>
      <c r="I2" s="21" t="s">
        <v>10</v>
      </c>
      <c r="J2" s="21" t="s">
        <v>27</v>
      </c>
      <c r="K2" s="21" t="s">
        <v>20</v>
      </c>
      <c r="L2" s="21" t="s">
        <v>136</v>
      </c>
      <c r="M2" s="12" t="s">
        <v>16</v>
      </c>
      <c r="N2" s="22" t="s">
        <v>17</v>
      </c>
      <c r="O2" s="21" t="s">
        <v>254</v>
      </c>
      <c r="P2" s="21" t="s">
        <v>36</v>
      </c>
      <c r="Q2" s="21" t="s">
        <v>37</v>
      </c>
      <c r="R2" s="21" t="s">
        <v>190</v>
      </c>
      <c r="S2" s="21" t="s">
        <v>257</v>
      </c>
      <c r="T2" s="21" t="s">
        <v>185</v>
      </c>
      <c r="U2" s="21" t="s">
        <v>207</v>
      </c>
      <c r="V2" s="21" t="s">
        <v>29</v>
      </c>
      <c r="W2" s="21" t="s">
        <v>21</v>
      </c>
      <c r="X2" s="21" t="s">
        <v>25</v>
      </c>
      <c r="Y2" s="12" t="s">
        <v>191</v>
      </c>
      <c r="Z2" s="12" t="s">
        <v>256</v>
      </c>
      <c r="AA2" s="12" t="s">
        <v>255</v>
      </c>
      <c r="AB2" s="12" t="s">
        <v>134</v>
      </c>
      <c r="AC2" s="12" t="s">
        <v>135</v>
      </c>
      <c r="AD2" s="12" t="s">
        <v>133</v>
      </c>
      <c r="AE2" s="99" t="s">
        <v>138</v>
      </c>
      <c r="AF2" s="188" t="s">
        <v>32</v>
      </c>
      <c r="AG2" s="12" t="s">
        <v>19</v>
      </c>
      <c r="AH2" s="12"/>
      <c r="AI2" s="12"/>
      <c r="AJ2" s="12"/>
      <c r="AK2" s="6" t="s">
        <v>11</v>
      </c>
      <c r="AL2" s="29" t="s">
        <v>31</v>
      </c>
      <c r="AM2" s="60" t="s">
        <v>1</v>
      </c>
      <c r="AN2" s="61" t="s">
        <v>2</v>
      </c>
      <c r="AO2" s="61" t="s">
        <v>3</v>
      </c>
      <c r="AP2" s="61" t="s">
        <v>4</v>
      </c>
      <c r="AQ2" s="61" t="s">
        <v>5</v>
      </c>
      <c r="AR2" s="62" t="s">
        <v>6</v>
      </c>
    </row>
    <row r="3" spans="1:46" ht="15" customHeight="1" x14ac:dyDescent="0.2">
      <c r="A3" s="165" t="s">
        <v>58</v>
      </c>
      <c r="B3" s="132"/>
      <c r="C3" s="110"/>
      <c r="D3" s="110"/>
      <c r="E3" s="110"/>
      <c r="F3" s="110"/>
      <c r="G3" s="110">
        <v>19</v>
      </c>
      <c r="H3" s="110">
        <v>20</v>
      </c>
      <c r="I3" s="110">
        <v>20</v>
      </c>
      <c r="J3" s="110">
        <v>20</v>
      </c>
      <c r="K3" s="110">
        <v>20</v>
      </c>
      <c r="L3" s="110"/>
      <c r="M3" s="110"/>
      <c r="N3" s="110">
        <v>20</v>
      </c>
      <c r="O3" s="110"/>
      <c r="P3" s="110">
        <v>20</v>
      </c>
      <c r="Q3" s="110"/>
      <c r="R3" s="110"/>
      <c r="S3" s="110">
        <v>20</v>
      </c>
      <c r="T3" s="110"/>
      <c r="U3" s="110"/>
      <c r="V3" s="110"/>
      <c r="W3" s="110"/>
      <c r="X3" s="110"/>
      <c r="Y3" s="110"/>
      <c r="Z3" s="110"/>
      <c r="AA3" s="110">
        <v>20</v>
      </c>
      <c r="AB3" s="111">
        <v>19</v>
      </c>
      <c r="AC3" s="111">
        <v>20</v>
      </c>
      <c r="AD3" s="111"/>
      <c r="AE3" s="111">
        <v>20</v>
      </c>
      <c r="AF3" s="111"/>
      <c r="AG3" s="111"/>
      <c r="AH3" s="111"/>
      <c r="AI3" s="112"/>
      <c r="AJ3" s="112"/>
      <c r="AK3" s="9">
        <v>140</v>
      </c>
      <c r="AL3" s="96">
        <v>12</v>
      </c>
      <c r="AM3" s="83">
        <v>160</v>
      </c>
      <c r="AN3" s="55">
        <v>180</v>
      </c>
      <c r="AO3" s="55">
        <v>200</v>
      </c>
      <c r="AP3" s="55">
        <v>219</v>
      </c>
      <c r="AQ3" s="55">
        <v>238</v>
      </c>
      <c r="AR3" s="56">
        <v>238</v>
      </c>
    </row>
    <row r="4" spans="1:46" ht="15" customHeight="1" x14ac:dyDescent="0.2">
      <c r="A4" s="34" t="s">
        <v>216</v>
      </c>
      <c r="B4" s="206"/>
      <c r="C4" s="110">
        <v>19</v>
      </c>
      <c r="D4" s="110"/>
      <c r="E4" s="110">
        <v>20</v>
      </c>
      <c r="F4" s="110"/>
      <c r="G4" s="110">
        <v>20</v>
      </c>
      <c r="H4" s="110">
        <v>19</v>
      </c>
      <c r="I4" s="110">
        <v>19</v>
      </c>
      <c r="J4" s="110">
        <v>19</v>
      </c>
      <c r="K4" s="110"/>
      <c r="L4" s="110">
        <v>20</v>
      </c>
      <c r="M4" s="110">
        <v>18</v>
      </c>
      <c r="N4" s="110"/>
      <c r="O4" s="110"/>
      <c r="P4" s="110">
        <v>18</v>
      </c>
      <c r="Q4" s="110"/>
      <c r="R4" s="110"/>
      <c r="S4" s="110">
        <v>19</v>
      </c>
      <c r="T4" s="110"/>
      <c r="U4" s="110">
        <v>20</v>
      </c>
      <c r="V4" s="110"/>
      <c r="W4" s="110"/>
      <c r="X4" s="110"/>
      <c r="Y4" s="110"/>
      <c r="Z4" s="110">
        <v>20</v>
      </c>
      <c r="AA4" s="110"/>
      <c r="AB4" s="111">
        <v>20</v>
      </c>
      <c r="AC4" s="111">
        <v>19</v>
      </c>
      <c r="AD4" s="111"/>
      <c r="AE4" s="111">
        <v>18</v>
      </c>
      <c r="AF4" s="111"/>
      <c r="AG4" s="111"/>
      <c r="AH4" s="111"/>
      <c r="AI4" s="112"/>
      <c r="AJ4" s="112"/>
      <c r="AK4" s="9">
        <v>139</v>
      </c>
      <c r="AL4" s="96">
        <v>15</v>
      </c>
      <c r="AM4" s="83">
        <v>158</v>
      </c>
      <c r="AN4" s="55">
        <v>177</v>
      </c>
      <c r="AO4" s="55">
        <v>196</v>
      </c>
      <c r="AP4" s="55">
        <v>215</v>
      </c>
      <c r="AQ4" s="55">
        <v>234</v>
      </c>
      <c r="AR4" s="56">
        <v>252</v>
      </c>
    </row>
    <row r="5" spans="1:46" ht="15" customHeight="1" x14ac:dyDescent="0.2">
      <c r="A5" s="34" t="s">
        <v>215</v>
      </c>
      <c r="B5" s="206"/>
      <c r="C5" s="110">
        <v>17</v>
      </c>
      <c r="D5" s="110">
        <v>20</v>
      </c>
      <c r="E5" s="110">
        <v>19</v>
      </c>
      <c r="F5" s="110"/>
      <c r="G5" s="110"/>
      <c r="H5" s="110"/>
      <c r="I5" s="110">
        <v>18</v>
      </c>
      <c r="J5" s="110"/>
      <c r="K5" s="110"/>
      <c r="L5" s="110"/>
      <c r="M5" s="110">
        <v>20</v>
      </c>
      <c r="N5" s="110"/>
      <c r="O5" s="110"/>
      <c r="P5" s="110">
        <v>19</v>
      </c>
      <c r="Q5" s="110"/>
      <c r="R5" s="110">
        <v>20</v>
      </c>
      <c r="S5" s="110"/>
      <c r="T5" s="110"/>
      <c r="U5" s="110"/>
      <c r="V5" s="110">
        <v>20</v>
      </c>
      <c r="W5" s="110"/>
      <c r="X5" s="110"/>
      <c r="Y5" s="110"/>
      <c r="Z5" s="110"/>
      <c r="AA5" s="110"/>
      <c r="AB5" s="111"/>
      <c r="AC5" s="111">
        <v>18</v>
      </c>
      <c r="AD5" s="111"/>
      <c r="AE5" s="111"/>
      <c r="AF5" s="111"/>
      <c r="AG5" s="111"/>
      <c r="AH5" s="111"/>
      <c r="AI5" s="112"/>
      <c r="AJ5" s="112"/>
      <c r="AK5" s="9">
        <v>136</v>
      </c>
      <c r="AL5" s="96">
        <v>9</v>
      </c>
      <c r="AM5" s="83">
        <v>154</v>
      </c>
      <c r="AN5" s="55">
        <v>171</v>
      </c>
      <c r="AO5" s="55">
        <v>171</v>
      </c>
      <c r="AP5" s="55">
        <v>171</v>
      </c>
      <c r="AQ5" s="55">
        <v>171</v>
      </c>
      <c r="AR5" s="56">
        <v>171</v>
      </c>
    </row>
    <row r="6" spans="1:46" ht="15" customHeight="1" x14ac:dyDescent="0.2">
      <c r="A6" s="34" t="s">
        <v>208</v>
      </c>
      <c r="B6" s="132"/>
      <c r="C6" s="110">
        <v>14</v>
      </c>
      <c r="D6" s="110"/>
      <c r="E6" s="110"/>
      <c r="F6" s="110">
        <v>20</v>
      </c>
      <c r="G6" s="110">
        <v>13</v>
      </c>
      <c r="H6" s="110">
        <v>17</v>
      </c>
      <c r="I6" s="110"/>
      <c r="J6" s="110"/>
      <c r="K6" s="110"/>
      <c r="L6" s="110">
        <v>17</v>
      </c>
      <c r="M6" s="110"/>
      <c r="N6" s="110">
        <v>15</v>
      </c>
      <c r="O6" s="110"/>
      <c r="P6" s="110"/>
      <c r="Q6" s="110"/>
      <c r="R6" s="110"/>
      <c r="S6" s="110"/>
      <c r="T6" s="110"/>
      <c r="U6" s="110">
        <v>18</v>
      </c>
      <c r="V6" s="110"/>
      <c r="W6" s="110"/>
      <c r="X6" s="110">
        <v>20</v>
      </c>
      <c r="Y6" s="110"/>
      <c r="Z6" s="110">
        <v>16</v>
      </c>
      <c r="AA6" s="110"/>
      <c r="AB6" s="111">
        <v>15</v>
      </c>
      <c r="AC6" s="111"/>
      <c r="AD6" s="111">
        <v>19</v>
      </c>
      <c r="AE6" s="111">
        <v>11</v>
      </c>
      <c r="AF6" s="111"/>
      <c r="AG6" s="111">
        <v>20</v>
      </c>
      <c r="AH6" s="111"/>
      <c r="AI6" s="112"/>
      <c r="AJ6" s="112"/>
      <c r="AK6" s="9">
        <v>131</v>
      </c>
      <c r="AL6" s="96">
        <v>13</v>
      </c>
      <c r="AM6" s="83">
        <v>147</v>
      </c>
      <c r="AN6" s="55">
        <v>162</v>
      </c>
      <c r="AO6" s="55">
        <v>177</v>
      </c>
      <c r="AP6" s="55">
        <v>191</v>
      </c>
      <c r="AQ6" s="55">
        <v>204</v>
      </c>
      <c r="AR6" s="56">
        <v>215</v>
      </c>
    </row>
    <row r="7" spans="1:46" ht="15" customHeight="1" x14ac:dyDescent="0.2">
      <c r="A7" s="34" t="s">
        <v>157</v>
      </c>
      <c r="B7" s="206"/>
      <c r="C7" s="110"/>
      <c r="D7" s="110"/>
      <c r="E7" s="110"/>
      <c r="F7" s="110"/>
      <c r="G7" s="110">
        <v>16</v>
      </c>
      <c r="H7" s="110"/>
      <c r="I7" s="110">
        <v>17</v>
      </c>
      <c r="J7" s="110">
        <v>18</v>
      </c>
      <c r="K7" s="110"/>
      <c r="L7" s="110"/>
      <c r="M7" s="110"/>
      <c r="N7" s="110">
        <v>13</v>
      </c>
      <c r="O7" s="110"/>
      <c r="P7" s="110"/>
      <c r="Q7" s="110">
        <v>19</v>
      </c>
      <c r="R7" s="110"/>
      <c r="S7" s="110"/>
      <c r="T7" s="110"/>
      <c r="U7" s="110"/>
      <c r="V7" s="110"/>
      <c r="W7" s="110"/>
      <c r="X7" s="110"/>
      <c r="Y7" s="110">
        <v>20</v>
      </c>
      <c r="Z7" s="110"/>
      <c r="AA7" s="110">
        <v>18</v>
      </c>
      <c r="AB7" s="111">
        <v>16</v>
      </c>
      <c r="AC7" s="111"/>
      <c r="AD7" s="111">
        <v>20</v>
      </c>
      <c r="AE7" s="111">
        <v>15</v>
      </c>
      <c r="AF7" s="111"/>
      <c r="AG7" s="111"/>
      <c r="AH7" s="111"/>
      <c r="AI7" s="112"/>
      <c r="AJ7" s="112"/>
      <c r="AK7" s="9">
        <v>128</v>
      </c>
      <c r="AL7" s="96">
        <v>10</v>
      </c>
      <c r="AM7" s="83">
        <v>144</v>
      </c>
      <c r="AN7" s="55">
        <v>159</v>
      </c>
      <c r="AO7" s="55">
        <v>172</v>
      </c>
      <c r="AP7" s="55">
        <v>172</v>
      </c>
      <c r="AQ7" s="55">
        <v>172</v>
      </c>
      <c r="AR7" s="56">
        <v>172</v>
      </c>
    </row>
    <row r="8" spans="1:46" ht="15" customHeight="1" x14ac:dyDescent="0.2">
      <c r="A8" s="34" t="s">
        <v>262</v>
      </c>
      <c r="B8" s="206"/>
      <c r="C8" s="110"/>
      <c r="D8" s="110"/>
      <c r="E8" s="110"/>
      <c r="F8" s="110"/>
      <c r="G8" s="110"/>
      <c r="H8" s="110"/>
      <c r="I8" s="110"/>
      <c r="J8" s="110"/>
      <c r="K8" s="110">
        <v>19</v>
      </c>
      <c r="L8" s="110"/>
      <c r="M8" s="110">
        <v>19</v>
      </c>
      <c r="N8" s="110"/>
      <c r="O8" s="110"/>
      <c r="P8" s="110">
        <v>16</v>
      </c>
      <c r="Q8" s="110"/>
      <c r="R8" s="110"/>
      <c r="S8" s="110"/>
      <c r="T8" s="110"/>
      <c r="U8" s="110">
        <v>19</v>
      </c>
      <c r="V8" s="110"/>
      <c r="W8" s="110"/>
      <c r="X8" s="110"/>
      <c r="Y8" s="110"/>
      <c r="Z8" s="110"/>
      <c r="AA8" s="110">
        <v>19</v>
      </c>
      <c r="AB8" s="111"/>
      <c r="AC8" s="111">
        <v>17</v>
      </c>
      <c r="AD8" s="111"/>
      <c r="AE8" s="111">
        <v>17</v>
      </c>
      <c r="AF8" s="111"/>
      <c r="AG8" s="111"/>
      <c r="AH8" s="111"/>
      <c r="AI8" s="112"/>
      <c r="AJ8" s="112"/>
      <c r="AK8" s="9">
        <v>126</v>
      </c>
      <c r="AL8" s="96">
        <v>7</v>
      </c>
      <c r="AM8" s="83"/>
      <c r="AN8" s="55"/>
      <c r="AO8" s="55"/>
      <c r="AP8" s="55"/>
      <c r="AQ8" s="55"/>
      <c r="AR8" s="56"/>
    </row>
    <row r="9" spans="1:46" ht="15" customHeight="1" x14ac:dyDescent="0.2">
      <c r="A9" s="34" t="s">
        <v>44</v>
      </c>
      <c r="B9" s="204"/>
      <c r="C9" s="134"/>
      <c r="D9" s="134">
        <v>18</v>
      </c>
      <c r="E9" s="134"/>
      <c r="F9" s="134">
        <v>17</v>
      </c>
      <c r="G9" s="134"/>
      <c r="H9" s="134"/>
      <c r="I9" s="134">
        <v>9</v>
      </c>
      <c r="J9" s="134"/>
      <c r="K9" s="134">
        <v>12</v>
      </c>
      <c r="L9" s="134"/>
      <c r="M9" s="134"/>
      <c r="N9" s="134"/>
      <c r="O9" s="134"/>
      <c r="P9" s="134"/>
      <c r="Q9" s="134">
        <v>18</v>
      </c>
      <c r="R9" s="134"/>
      <c r="S9" s="134">
        <v>18</v>
      </c>
      <c r="T9" s="134"/>
      <c r="U9" s="134">
        <v>12</v>
      </c>
      <c r="V9" s="134">
        <v>14</v>
      </c>
      <c r="W9" s="134"/>
      <c r="X9" s="134"/>
      <c r="Y9" s="100"/>
      <c r="Z9" s="100"/>
      <c r="AA9" s="100">
        <v>13</v>
      </c>
      <c r="AB9" s="75">
        <v>11</v>
      </c>
      <c r="AC9" s="134"/>
      <c r="AD9" s="134">
        <v>18</v>
      </c>
      <c r="AE9" s="134">
        <v>10</v>
      </c>
      <c r="AF9" s="134"/>
      <c r="AG9" s="75">
        <v>19</v>
      </c>
      <c r="AH9" s="75"/>
      <c r="AI9" s="208"/>
      <c r="AJ9" s="208"/>
      <c r="AK9" s="9">
        <v>122</v>
      </c>
      <c r="AL9" s="96">
        <v>13</v>
      </c>
      <c r="AM9" s="83">
        <v>135</v>
      </c>
      <c r="AN9" s="55">
        <v>147</v>
      </c>
      <c r="AO9" s="55">
        <v>159</v>
      </c>
      <c r="AP9" s="55">
        <v>170</v>
      </c>
      <c r="AQ9" s="55">
        <v>180</v>
      </c>
      <c r="AR9" s="56">
        <v>189</v>
      </c>
    </row>
    <row r="10" spans="1:46" ht="15" customHeight="1" x14ac:dyDescent="0.2">
      <c r="A10" s="34" t="s">
        <v>139</v>
      </c>
      <c r="B10" s="204"/>
      <c r="C10" s="134"/>
      <c r="D10" s="134"/>
      <c r="E10" s="134"/>
      <c r="F10" s="134"/>
      <c r="G10" s="134"/>
      <c r="H10" s="134"/>
      <c r="I10" s="134">
        <v>16</v>
      </c>
      <c r="J10" s="134"/>
      <c r="K10" s="134"/>
      <c r="L10" s="134"/>
      <c r="M10" s="134"/>
      <c r="N10" s="134">
        <v>16</v>
      </c>
      <c r="O10" s="134">
        <v>20</v>
      </c>
      <c r="P10" s="134">
        <v>12</v>
      </c>
      <c r="Q10" s="134"/>
      <c r="R10" s="134"/>
      <c r="S10" s="134"/>
      <c r="T10" s="134"/>
      <c r="U10" s="134"/>
      <c r="V10" s="134">
        <v>16</v>
      </c>
      <c r="W10" s="134">
        <v>20</v>
      </c>
      <c r="X10" s="134"/>
      <c r="Y10" s="100"/>
      <c r="Z10" s="100">
        <v>17</v>
      </c>
      <c r="AA10" s="100"/>
      <c r="AB10" s="75"/>
      <c r="AC10" s="134">
        <v>15</v>
      </c>
      <c r="AD10" s="134"/>
      <c r="AE10" s="134">
        <v>14</v>
      </c>
      <c r="AF10" s="134"/>
      <c r="AG10" s="75"/>
      <c r="AH10" s="75"/>
      <c r="AI10" s="208"/>
      <c r="AJ10" s="208"/>
      <c r="AK10" s="9">
        <v>120</v>
      </c>
      <c r="AL10" s="96">
        <v>9</v>
      </c>
      <c r="AM10" s="83">
        <v>134</v>
      </c>
      <c r="AN10" s="55">
        <v>146</v>
      </c>
      <c r="AO10" s="55">
        <v>146</v>
      </c>
      <c r="AP10" s="55">
        <v>146</v>
      </c>
      <c r="AQ10" s="55">
        <v>146</v>
      </c>
      <c r="AR10" s="56">
        <v>146</v>
      </c>
    </row>
    <row r="11" spans="1:46" ht="15" customHeight="1" x14ac:dyDescent="0.2">
      <c r="A11" s="34" t="s">
        <v>57</v>
      </c>
      <c r="B11" s="14"/>
      <c r="C11" s="74"/>
      <c r="D11" s="74"/>
      <c r="E11" s="74"/>
      <c r="F11" s="74"/>
      <c r="G11" s="74">
        <v>15</v>
      </c>
      <c r="H11" s="74"/>
      <c r="I11" s="74">
        <v>15</v>
      </c>
      <c r="J11" s="74">
        <v>17</v>
      </c>
      <c r="K11" s="74">
        <v>17</v>
      </c>
      <c r="L11" s="74">
        <v>18</v>
      </c>
      <c r="M11" s="74">
        <v>16</v>
      </c>
      <c r="N11" s="74"/>
      <c r="O11" s="74">
        <v>20</v>
      </c>
      <c r="P11" s="74">
        <v>10</v>
      </c>
      <c r="Q11" s="74"/>
      <c r="R11" s="74"/>
      <c r="S11" s="74"/>
      <c r="T11" s="74"/>
      <c r="U11" s="74"/>
      <c r="V11" s="74"/>
      <c r="W11" s="74"/>
      <c r="X11" s="74"/>
      <c r="Y11" s="110"/>
      <c r="Z11" s="110"/>
      <c r="AA11" s="110">
        <v>17</v>
      </c>
      <c r="AB11" s="78"/>
      <c r="AC11" s="78"/>
      <c r="AD11" s="78"/>
      <c r="AE11" s="78">
        <v>13</v>
      </c>
      <c r="AF11" s="78"/>
      <c r="AG11" s="78"/>
      <c r="AH11" s="78"/>
      <c r="AI11" s="104"/>
      <c r="AJ11" s="104"/>
      <c r="AK11" s="9">
        <v>120</v>
      </c>
      <c r="AL11" s="96">
        <v>10</v>
      </c>
      <c r="AM11" s="83">
        <v>135</v>
      </c>
      <c r="AN11" s="55">
        <v>148</v>
      </c>
      <c r="AO11" s="55">
        <v>158</v>
      </c>
      <c r="AP11" s="55">
        <v>158</v>
      </c>
      <c r="AQ11" s="55">
        <v>158</v>
      </c>
      <c r="AR11" s="56">
        <v>158</v>
      </c>
    </row>
    <row r="12" spans="1:46" ht="15" customHeight="1" x14ac:dyDescent="0.2">
      <c r="A12" s="34" t="s">
        <v>224</v>
      </c>
      <c r="B12" s="14"/>
      <c r="C12" s="74"/>
      <c r="D12" s="74"/>
      <c r="E12" s="74"/>
      <c r="F12" s="74"/>
      <c r="G12" s="74"/>
      <c r="H12" s="74"/>
      <c r="I12" s="74">
        <v>12</v>
      </c>
      <c r="J12" s="74">
        <v>12</v>
      </c>
      <c r="K12" s="74">
        <v>16</v>
      </c>
      <c r="L12" s="74">
        <v>16</v>
      </c>
      <c r="M12" s="74">
        <v>15</v>
      </c>
      <c r="N12" s="74"/>
      <c r="O12" s="74"/>
      <c r="P12" s="74"/>
      <c r="Q12" s="74"/>
      <c r="R12" s="74">
        <v>19</v>
      </c>
      <c r="S12" s="74"/>
      <c r="T12" s="74">
        <v>20</v>
      </c>
      <c r="U12" s="74"/>
      <c r="V12" s="74"/>
      <c r="W12" s="74"/>
      <c r="X12" s="74"/>
      <c r="Y12" s="110"/>
      <c r="Z12" s="110"/>
      <c r="AA12" s="110">
        <v>16</v>
      </c>
      <c r="AB12" s="78">
        <v>14</v>
      </c>
      <c r="AC12" s="78"/>
      <c r="AD12" s="78"/>
      <c r="AE12" s="78"/>
      <c r="AF12" s="78"/>
      <c r="AG12" s="78"/>
      <c r="AH12" s="78"/>
      <c r="AI12" s="104"/>
      <c r="AJ12" s="104"/>
      <c r="AK12" s="9">
        <v>116</v>
      </c>
      <c r="AL12" s="96">
        <v>9</v>
      </c>
      <c r="AM12" s="83">
        <v>128</v>
      </c>
      <c r="AN12" s="55">
        <v>140</v>
      </c>
      <c r="AO12" s="55">
        <v>140</v>
      </c>
      <c r="AP12" s="55">
        <v>140</v>
      </c>
      <c r="AQ12" s="55">
        <v>140</v>
      </c>
      <c r="AR12" s="56">
        <v>140</v>
      </c>
    </row>
    <row r="13" spans="1:46" ht="15" customHeight="1" x14ac:dyDescent="0.2">
      <c r="A13" s="34" t="s">
        <v>61</v>
      </c>
      <c r="B13" s="14"/>
      <c r="C13" s="74"/>
      <c r="D13" s="74"/>
      <c r="E13" s="74"/>
      <c r="F13" s="74"/>
      <c r="G13" s="74">
        <v>6</v>
      </c>
      <c r="H13" s="74"/>
      <c r="I13" s="74">
        <v>11</v>
      </c>
      <c r="J13" s="74">
        <v>13</v>
      </c>
      <c r="K13" s="74">
        <v>14</v>
      </c>
      <c r="L13" s="74">
        <v>15</v>
      </c>
      <c r="M13" s="74"/>
      <c r="N13" s="74"/>
      <c r="O13" s="74"/>
      <c r="P13" s="74">
        <v>6</v>
      </c>
      <c r="Q13" s="74"/>
      <c r="R13" s="74">
        <v>18</v>
      </c>
      <c r="S13" s="74"/>
      <c r="T13" s="74">
        <v>19</v>
      </c>
      <c r="U13" s="74"/>
      <c r="V13" s="74"/>
      <c r="W13" s="74">
        <v>17</v>
      </c>
      <c r="X13" s="74"/>
      <c r="Y13" s="110">
        <v>19</v>
      </c>
      <c r="Z13" s="110"/>
      <c r="AA13" s="110"/>
      <c r="AB13" s="78"/>
      <c r="AC13" s="78">
        <v>13</v>
      </c>
      <c r="AD13" s="78"/>
      <c r="AE13" s="78">
        <v>12</v>
      </c>
      <c r="AF13" s="78"/>
      <c r="AG13" s="78"/>
      <c r="AH13" s="78"/>
      <c r="AI13" s="104"/>
      <c r="AJ13" s="104"/>
      <c r="AK13" s="9">
        <v>115</v>
      </c>
      <c r="AL13" s="96">
        <v>12</v>
      </c>
      <c r="AM13" s="83">
        <v>128</v>
      </c>
      <c r="AN13" s="55">
        <v>140</v>
      </c>
      <c r="AO13" s="55">
        <v>151</v>
      </c>
      <c r="AP13" s="55">
        <v>157</v>
      </c>
      <c r="AQ13" s="55">
        <v>163</v>
      </c>
      <c r="AR13" s="56">
        <v>163</v>
      </c>
    </row>
    <row r="14" spans="1:46" s="4" customFormat="1" ht="15" customHeight="1" x14ac:dyDescent="0.2">
      <c r="A14" s="34" t="s">
        <v>64</v>
      </c>
      <c r="B14" s="14"/>
      <c r="C14" s="74"/>
      <c r="D14" s="74"/>
      <c r="E14" s="74"/>
      <c r="F14" s="74"/>
      <c r="G14" s="74">
        <v>14</v>
      </c>
      <c r="H14" s="74"/>
      <c r="I14" s="74"/>
      <c r="J14" s="74">
        <v>16</v>
      </c>
      <c r="K14" s="74">
        <v>15</v>
      </c>
      <c r="L14" s="74"/>
      <c r="M14" s="74"/>
      <c r="N14" s="74"/>
      <c r="O14" s="74">
        <v>20</v>
      </c>
      <c r="P14" s="74">
        <v>9</v>
      </c>
      <c r="Q14" s="74"/>
      <c r="R14" s="74"/>
      <c r="S14" s="74"/>
      <c r="T14" s="74"/>
      <c r="U14" s="74"/>
      <c r="V14" s="74"/>
      <c r="W14" s="74">
        <v>19</v>
      </c>
      <c r="X14" s="74">
        <v>17</v>
      </c>
      <c r="Y14" s="74"/>
      <c r="Z14" s="74"/>
      <c r="AA14" s="74"/>
      <c r="AB14" s="78"/>
      <c r="AC14" s="78">
        <v>12</v>
      </c>
      <c r="AD14" s="78"/>
      <c r="AE14" s="78"/>
      <c r="AF14" s="78"/>
      <c r="AG14" s="78"/>
      <c r="AH14" s="78"/>
      <c r="AI14" s="104"/>
      <c r="AJ14" s="104"/>
      <c r="AK14" s="9">
        <v>113</v>
      </c>
      <c r="AL14" s="96">
        <v>8</v>
      </c>
      <c r="AM14" s="83">
        <v>122</v>
      </c>
      <c r="AN14" s="55">
        <v>122</v>
      </c>
      <c r="AO14" s="55">
        <v>122</v>
      </c>
      <c r="AP14" s="55">
        <v>122</v>
      </c>
      <c r="AQ14" s="55">
        <v>122</v>
      </c>
      <c r="AR14" s="56">
        <v>122</v>
      </c>
      <c r="AS14" s="1"/>
      <c r="AT14" s="1"/>
    </row>
    <row r="15" spans="1:46" ht="15" customHeight="1" x14ac:dyDescent="0.2">
      <c r="A15" s="34" t="s">
        <v>141</v>
      </c>
      <c r="B15" s="204"/>
      <c r="C15" s="134"/>
      <c r="D15" s="134"/>
      <c r="E15" s="134"/>
      <c r="F15" s="134">
        <v>19</v>
      </c>
      <c r="G15" s="134">
        <v>12</v>
      </c>
      <c r="H15" s="134">
        <v>16</v>
      </c>
      <c r="I15" s="134">
        <v>13</v>
      </c>
      <c r="J15" s="134"/>
      <c r="K15" s="134"/>
      <c r="L15" s="134"/>
      <c r="M15" s="134">
        <v>14</v>
      </c>
      <c r="N15" s="134"/>
      <c r="O15" s="134"/>
      <c r="P15" s="134">
        <v>7</v>
      </c>
      <c r="Q15" s="134"/>
      <c r="R15" s="134"/>
      <c r="S15" s="134"/>
      <c r="T15" s="134"/>
      <c r="U15" s="134">
        <v>17</v>
      </c>
      <c r="V15" s="134"/>
      <c r="W15" s="134"/>
      <c r="X15" s="134"/>
      <c r="Y15" s="134"/>
      <c r="Z15" s="134"/>
      <c r="AA15" s="134">
        <v>15</v>
      </c>
      <c r="AB15" s="75">
        <v>13</v>
      </c>
      <c r="AC15" s="134">
        <v>14</v>
      </c>
      <c r="AD15" s="134"/>
      <c r="AE15" s="134"/>
      <c r="AF15" s="134"/>
      <c r="AG15" s="75"/>
      <c r="AH15" s="75"/>
      <c r="AI15" s="208"/>
      <c r="AJ15" s="208"/>
      <c r="AK15" s="9">
        <v>108</v>
      </c>
      <c r="AL15" s="96">
        <v>10</v>
      </c>
      <c r="AM15" s="83">
        <v>121</v>
      </c>
      <c r="AN15" s="55">
        <v>133</v>
      </c>
      <c r="AO15" s="55">
        <v>140</v>
      </c>
      <c r="AP15" s="55">
        <v>140</v>
      </c>
      <c r="AQ15" s="55">
        <v>140</v>
      </c>
      <c r="AR15" s="56">
        <v>140</v>
      </c>
    </row>
    <row r="16" spans="1:46" ht="15" customHeight="1" x14ac:dyDescent="0.2">
      <c r="A16" s="34" t="s">
        <v>55</v>
      </c>
      <c r="B16" s="14"/>
      <c r="C16" s="74">
        <v>11</v>
      </c>
      <c r="D16" s="74"/>
      <c r="E16" s="74"/>
      <c r="F16" s="74"/>
      <c r="G16" s="74">
        <v>9</v>
      </c>
      <c r="H16" s="74"/>
      <c r="I16" s="74"/>
      <c r="J16" s="74">
        <v>14</v>
      </c>
      <c r="K16" s="74"/>
      <c r="L16" s="74"/>
      <c r="M16" s="74"/>
      <c r="N16" s="74"/>
      <c r="O16" s="74">
        <v>20</v>
      </c>
      <c r="P16" s="74"/>
      <c r="Q16" s="74"/>
      <c r="R16" s="74"/>
      <c r="S16" s="74"/>
      <c r="T16" s="74"/>
      <c r="U16" s="74">
        <v>16</v>
      </c>
      <c r="V16" s="74"/>
      <c r="W16" s="74">
        <v>18</v>
      </c>
      <c r="X16" s="74">
        <v>19</v>
      </c>
      <c r="Y16" s="74"/>
      <c r="Z16" s="74"/>
      <c r="AA16" s="74"/>
      <c r="AB16" s="78"/>
      <c r="AC16" s="78"/>
      <c r="AD16" s="78"/>
      <c r="AE16" s="78"/>
      <c r="AF16" s="78"/>
      <c r="AG16" s="78"/>
      <c r="AH16" s="78"/>
      <c r="AI16" s="104"/>
      <c r="AJ16" s="104"/>
      <c r="AK16" s="9">
        <v>107</v>
      </c>
      <c r="AL16" s="96">
        <v>7</v>
      </c>
      <c r="AM16" s="83">
        <v>107</v>
      </c>
      <c r="AN16" s="55">
        <v>107</v>
      </c>
      <c r="AO16" s="55">
        <v>107</v>
      </c>
      <c r="AP16" s="55">
        <v>107</v>
      </c>
      <c r="AQ16" s="55">
        <v>107</v>
      </c>
      <c r="AR16" s="56">
        <v>107</v>
      </c>
    </row>
    <row r="17" spans="1:44" ht="15" customHeight="1" x14ac:dyDescent="0.2">
      <c r="A17" s="34" t="s">
        <v>76</v>
      </c>
      <c r="B17" s="15"/>
      <c r="C17" s="74">
        <v>18</v>
      </c>
      <c r="D17" s="74"/>
      <c r="E17" s="74"/>
      <c r="F17" s="74"/>
      <c r="G17" s="74">
        <v>17</v>
      </c>
      <c r="H17" s="74"/>
      <c r="I17" s="74"/>
      <c r="J17" s="74"/>
      <c r="K17" s="74"/>
      <c r="L17" s="74">
        <v>19</v>
      </c>
      <c r="M17" s="74"/>
      <c r="N17" s="74"/>
      <c r="O17" s="74"/>
      <c r="P17" s="74">
        <v>15</v>
      </c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8">
        <v>17</v>
      </c>
      <c r="AC17" s="78"/>
      <c r="AD17" s="78"/>
      <c r="AE17" s="78">
        <v>16</v>
      </c>
      <c r="AF17" s="78"/>
      <c r="AG17" s="78"/>
      <c r="AH17" s="78"/>
      <c r="AI17" s="104"/>
      <c r="AJ17" s="104"/>
      <c r="AK17" s="9">
        <v>102</v>
      </c>
      <c r="AL17" s="96">
        <v>6</v>
      </c>
      <c r="AM17" s="83">
        <v>102</v>
      </c>
      <c r="AN17" s="55">
        <v>102</v>
      </c>
      <c r="AO17" s="55">
        <v>102</v>
      </c>
      <c r="AP17" s="55">
        <v>102</v>
      </c>
      <c r="AQ17" s="55">
        <v>102</v>
      </c>
      <c r="AR17" s="56">
        <v>102</v>
      </c>
    </row>
    <row r="18" spans="1:44" ht="15" customHeight="1" x14ac:dyDescent="0.2">
      <c r="A18" s="34" t="s">
        <v>228</v>
      </c>
      <c r="B18" s="15"/>
      <c r="C18" s="74"/>
      <c r="D18" s="74"/>
      <c r="E18" s="74">
        <v>17</v>
      </c>
      <c r="F18" s="74"/>
      <c r="G18" s="74"/>
      <c r="H18" s="74"/>
      <c r="I18" s="74"/>
      <c r="J18" s="74"/>
      <c r="K18" s="74"/>
      <c r="L18" s="74">
        <v>14</v>
      </c>
      <c r="M18" s="74">
        <v>11</v>
      </c>
      <c r="N18" s="74"/>
      <c r="O18" s="74"/>
      <c r="P18" s="74"/>
      <c r="Q18" s="74"/>
      <c r="R18" s="74"/>
      <c r="S18" s="74"/>
      <c r="T18" s="74">
        <v>18</v>
      </c>
      <c r="U18" s="74"/>
      <c r="V18" s="74"/>
      <c r="W18" s="74">
        <v>16</v>
      </c>
      <c r="X18" s="74">
        <v>18</v>
      </c>
      <c r="Y18" s="74"/>
      <c r="Z18" s="74"/>
      <c r="AA18" s="74"/>
      <c r="AB18" s="78"/>
      <c r="AC18" s="78"/>
      <c r="AD18" s="78"/>
      <c r="AE18" s="78"/>
      <c r="AF18" s="78"/>
      <c r="AG18" s="78"/>
      <c r="AH18" s="78"/>
      <c r="AI18" s="78"/>
      <c r="AJ18" s="104"/>
      <c r="AK18" s="9">
        <v>94</v>
      </c>
      <c r="AL18" s="96">
        <v>6</v>
      </c>
      <c r="AM18" s="83">
        <v>94</v>
      </c>
      <c r="AN18" s="55">
        <v>94</v>
      </c>
      <c r="AO18" s="55">
        <v>94</v>
      </c>
      <c r="AP18" s="55">
        <v>94</v>
      </c>
      <c r="AQ18" s="55">
        <v>94</v>
      </c>
      <c r="AR18" s="56">
        <v>94</v>
      </c>
    </row>
    <row r="19" spans="1:44" ht="15" customHeight="1" x14ac:dyDescent="0.2">
      <c r="A19" s="34" t="s">
        <v>82</v>
      </c>
      <c r="B19" s="15"/>
      <c r="C19" s="74">
        <v>20</v>
      </c>
      <c r="D19" s="74"/>
      <c r="E19" s="74"/>
      <c r="F19" s="74"/>
      <c r="G19" s="74"/>
      <c r="H19" s="74">
        <v>18</v>
      </c>
      <c r="I19" s="74"/>
      <c r="J19" s="74"/>
      <c r="K19" s="74"/>
      <c r="L19" s="74"/>
      <c r="M19" s="74"/>
      <c r="N19" s="74"/>
      <c r="O19" s="74"/>
      <c r="P19" s="74">
        <v>17</v>
      </c>
      <c r="Q19" s="74"/>
      <c r="R19" s="74"/>
      <c r="S19" s="74"/>
      <c r="T19" s="74"/>
      <c r="U19" s="74"/>
      <c r="V19" s="74">
        <v>19</v>
      </c>
      <c r="W19" s="74"/>
      <c r="X19" s="74"/>
      <c r="Y19" s="74"/>
      <c r="Z19" s="74"/>
      <c r="AA19" s="74"/>
      <c r="AB19" s="78">
        <v>18</v>
      </c>
      <c r="AC19" s="78"/>
      <c r="AD19" s="78"/>
      <c r="AE19" s="78"/>
      <c r="AF19" s="78"/>
      <c r="AG19" s="78"/>
      <c r="AH19" s="78"/>
      <c r="AI19" s="105"/>
      <c r="AJ19" s="104"/>
      <c r="AK19" s="9">
        <v>92</v>
      </c>
      <c r="AL19" s="96">
        <v>5</v>
      </c>
      <c r="AM19" s="83">
        <v>92</v>
      </c>
      <c r="AN19" s="55">
        <v>92</v>
      </c>
      <c r="AO19" s="55">
        <v>92</v>
      </c>
      <c r="AP19" s="55">
        <v>92</v>
      </c>
      <c r="AQ19" s="55">
        <v>92</v>
      </c>
      <c r="AR19" s="56">
        <v>92</v>
      </c>
    </row>
    <row r="20" spans="1:44" ht="15" customHeight="1" x14ac:dyDescent="0.2">
      <c r="A20" s="34" t="s">
        <v>75</v>
      </c>
      <c r="B20" s="15"/>
      <c r="C20" s="74"/>
      <c r="D20" s="74">
        <v>19</v>
      </c>
      <c r="E20" s="74">
        <v>16</v>
      </c>
      <c r="F20" s="74"/>
      <c r="G20" s="74"/>
      <c r="H20" s="74">
        <v>15</v>
      </c>
      <c r="I20" s="74"/>
      <c r="J20" s="74"/>
      <c r="K20" s="74">
        <v>14</v>
      </c>
      <c r="L20" s="74"/>
      <c r="M20" s="74"/>
      <c r="N20" s="74"/>
      <c r="O20" s="74">
        <v>20</v>
      </c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8"/>
      <c r="AC20" s="78"/>
      <c r="AD20" s="78"/>
      <c r="AE20" s="78"/>
      <c r="AF20" s="78"/>
      <c r="AG20" s="78"/>
      <c r="AH20" s="78"/>
      <c r="AI20" s="78"/>
      <c r="AJ20" s="104"/>
      <c r="AK20" s="9">
        <v>84</v>
      </c>
      <c r="AL20" s="96">
        <v>5</v>
      </c>
      <c r="AM20" s="83">
        <v>84</v>
      </c>
      <c r="AN20" s="55">
        <v>84</v>
      </c>
      <c r="AO20" s="55">
        <v>84</v>
      </c>
      <c r="AP20" s="55">
        <v>84</v>
      </c>
      <c r="AQ20" s="55">
        <v>84</v>
      </c>
      <c r="AR20" s="56">
        <v>84</v>
      </c>
    </row>
    <row r="21" spans="1:44" ht="15" customHeight="1" x14ac:dyDescent="0.2">
      <c r="A21" s="34" t="s">
        <v>70</v>
      </c>
      <c r="B21" s="15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>
        <v>19</v>
      </c>
      <c r="O21" s="74"/>
      <c r="P21" s="74">
        <v>14</v>
      </c>
      <c r="Q21" s="74"/>
      <c r="R21" s="74"/>
      <c r="S21" s="74"/>
      <c r="T21" s="74"/>
      <c r="U21" s="74"/>
      <c r="V21" s="74"/>
      <c r="W21" s="74"/>
      <c r="X21" s="74"/>
      <c r="Y21" s="74"/>
      <c r="Z21" s="74">
        <v>19</v>
      </c>
      <c r="AA21" s="74"/>
      <c r="AB21" s="78"/>
      <c r="AC21" s="78"/>
      <c r="AD21" s="78"/>
      <c r="AE21" s="78">
        <v>19</v>
      </c>
      <c r="AF21" s="78"/>
      <c r="AG21" s="78"/>
      <c r="AH21" s="78"/>
      <c r="AI21" s="105"/>
      <c r="AJ21" s="104"/>
      <c r="AK21" s="9">
        <v>71</v>
      </c>
      <c r="AL21" s="96">
        <v>4</v>
      </c>
      <c r="AM21" s="83">
        <v>71</v>
      </c>
      <c r="AN21" s="55">
        <v>71</v>
      </c>
      <c r="AO21" s="55">
        <v>71</v>
      </c>
      <c r="AP21" s="55">
        <v>71</v>
      </c>
      <c r="AQ21" s="55">
        <v>71</v>
      </c>
      <c r="AR21" s="56">
        <v>71</v>
      </c>
    </row>
    <row r="22" spans="1:44" ht="15" customHeight="1" x14ac:dyDescent="0.2">
      <c r="A22" s="34" t="s">
        <v>79</v>
      </c>
      <c r="B22" s="15"/>
      <c r="C22" s="74">
        <v>13</v>
      </c>
      <c r="D22" s="74"/>
      <c r="E22" s="74">
        <v>14</v>
      </c>
      <c r="F22" s="74">
        <v>18</v>
      </c>
      <c r="G22" s="74"/>
      <c r="H22" s="74"/>
      <c r="I22" s="74">
        <v>10</v>
      </c>
      <c r="J22" s="74"/>
      <c r="K22" s="74"/>
      <c r="L22" s="74"/>
      <c r="M22" s="74"/>
      <c r="N22" s="74">
        <v>12</v>
      </c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8"/>
      <c r="AC22" s="78"/>
      <c r="AD22" s="78"/>
      <c r="AE22" s="78"/>
      <c r="AF22" s="78"/>
      <c r="AG22" s="78"/>
      <c r="AH22" s="78"/>
      <c r="AI22" s="105"/>
      <c r="AJ22" s="104"/>
      <c r="AK22" s="9">
        <v>67</v>
      </c>
      <c r="AL22" s="96">
        <v>5</v>
      </c>
      <c r="AM22" s="83">
        <v>67</v>
      </c>
      <c r="AN22" s="55">
        <v>67</v>
      </c>
      <c r="AO22" s="55">
        <v>67</v>
      </c>
      <c r="AP22" s="55">
        <v>67</v>
      </c>
      <c r="AQ22" s="55">
        <v>67</v>
      </c>
      <c r="AR22" s="56">
        <v>67</v>
      </c>
    </row>
    <row r="23" spans="1:44" ht="15" customHeight="1" x14ac:dyDescent="0.2">
      <c r="A23" s="34" t="s">
        <v>263</v>
      </c>
      <c r="B23" s="14"/>
      <c r="C23" s="74"/>
      <c r="D23" s="74"/>
      <c r="E23" s="74"/>
      <c r="F23" s="74"/>
      <c r="G23" s="74"/>
      <c r="H23" s="74"/>
      <c r="I23" s="74"/>
      <c r="J23" s="74"/>
      <c r="K23" s="74">
        <v>18</v>
      </c>
      <c r="L23" s="74"/>
      <c r="M23" s="74">
        <v>17</v>
      </c>
      <c r="N23" s="74"/>
      <c r="O23" s="74"/>
      <c r="P23" s="74">
        <v>13</v>
      </c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8"/>
      <c r="AC23" s="78">
        <v>16</v>
      </c>
      <c r="AD23" s="78"/>
      <c r="AE23" s="78"/>
      <c r="AF23" s="78"/>
      <c r="AG23" s="78"/>
      <c r="AH23" s="78"/>
      <c r="AI23" s="78"/>
      <c r="AJ23" s="104"/>
      <c r="AK23" s="9">
        <v>64</v>
      </c>
      <c r="AL23" s="96">
        <v>4</v>
      </c>
      <c r="AM23" s="83"/>
      <c r="AN23" s="55"/>
      <c r="AO23" s="55"/>
      <c r="AP23" s="55"/>
      <c r="AQ23" s="55"/>
      <c r="AR23" s="56"/>
    </row>
    <row r="24" spans="1:44" ht="15" customHeight="1" x14ac:dyDescent="0.2">
      <c r="A24" s="34" t="s">
        <v>189</v>
      </c>
      <c r="B24" s="14"/>
      <c r="C24" s="74"/>
      <c r="D24" s="74"/>
      <c r="E24" s="74"/>
      <c r="F24" s="74"/>
      <c r="G24" s="74"/>
      <c r="H24" s="74"/>
      <c r="I24" s="74"/>
      <c r="J24" s="74">
        <v>10</v>
      </c>
      <c r="K24" s="74">
        <v>13</v>
      </c>
      <c r="L24" s="74">
        <v>13</v>
      </c>
      <c r="M24" s="74"/>
      <c r="N24" s="74"/>
      <c r="O24" s="74"/>
      <c r="P24" s="74"/>
      <c r="Q24" s="74"/>
      <c r="R24" s="74"/>
      <c r="S24" s="74"/>
      <c r="T24" s="74"/>
      <c r="U24" s="74">
        <v>14</v>
      </c>
      <c r="V24" s="74"/>
      <c r="W24" s="74"/>
      <c r="X24" s="74"/>
      <c r="Y24" s="134"/>
      <c r="Z24" s="134"/>
      <c r="AA24" s="134"/>
      <c r="AB24" s="78"/>
      <c r="AC24" s="78"/>
      <c r="AD24" s="78"/>
      <c r="AE24" s="78"/>
      <c r="AF24" s="78"/>
      <c r="AG24" s="78"/>
      <c r="AH24" s="78"/>
      <c r="AI24" s="78"/>
      <c r="AJ24" s="104"/>
      <c r="AK24" s="9">
        <v>50</v>
      </c>
      <c r="AL24" s="96">
        <v>4</v>
      </c>
      <c r="AM24" s="83">
        <v>50</v>
      </c>
      <c r="AN24" s="55">
        <v>50</v>
      </c>
      <c r="AO24" s="55">
        <v>50</v>
      </c>
      <c r="AP24" s="55">
        <v>50</v>
      </c>
      <c r="AQ24" s="55">
        <v>50</v>
      </c>
      <c r="AR24" s="56">
        <v>50</v>
      </c>
    </row>
    <row r="25" spans="1:44" ht="15" customHeight="1" x14ac:dyDescent="0.2">
      <c r="A25" s="34" t="s">
        <v>150</v>
      </c>
      <c r="B25" s="15"/>
      <c r="C25" s="74">
        <v>16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106">
        <v>11</v>
      </c>
      <c r="Q25" s="74"/>
      <c r="R25" s="74"/>
      <c r="S25" s="74"/>
      <c r="T25" s="74"/>
      <c r="U25" s="74"/>
      <c r="V25" s="74">
        <v>17</v>
      </c>
      <c r="W25" s="74"/>
      <c r="X25" s="74"/>
      <c r="Y25" s="74"/>
      <c r="Z25" s="74"/>
      <c r="AA25" s="74"/>
      <c r="AB25" s="78"/>
      <c r="AC25" s="78"/>
      <c r="AD25" s="78"/>
      <c r="AE25" s="78"/>
      <c r="AF25" s="78"/>
      <c r="AG25" s="78"/>
      <c r="AH25" s="78"/>
      <c r="AI25" s="78"/>
      <c r="AJ25" s="104"/>
      <c r="AK25" s="9">
        <v>44</v>
      </c>
      <c r="AL25" s="96">
        <v>3</v>
      </c>
      <c r="AM25" s="83">
        <v>44</v>
      </c>
      <c r="AN25" s="55">
        <v>44</v>
      </c>
      <c r="AO25" s="55">
        <v>44</v>
      </c>
      <c r="AP25" s="55">
        <v>44</v>
      </c>
      <c r="AQ25" s="55">
        <v>44</v>
      </c>
      <c r="AR25" s="56">
        <v>44</v>
      </c>
    </row>
    <row r="26" spans="1:44" ht="15" customHeight="1" x14ac:dyDescent="0.2">
      <c r="A26" s="34" t="s">
        <v>74</v>
      </c>
      <c r="B26" s="15"/>
      <c r="C26" s="74">
        <v>9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106"/>
      <c r="Q26" s="74"/>
      <c r="R26" s="74"/>
      <c r="S26" s="74"/>
      <c r="T26" s="74"/>
      <c r="U26" s="74">
        <v>15</v>
      </c>
      <c r="V26" s="74"/>
      <c r="W26" s="74"/>
      <c r="X26" s="74">
        <v>16</v>
      </c>
      <c r="Y26" s="74"/>
      <c r="Z26" s="74"/>
      <c r="AA26" s="74"/>
      <c r="AB26" s="78"/>
      <c r="AC26" s="78"/>
      <c r="AD26" s="78"/>
      <c r="AE26" s="78"/>
      <c r="AF26" s="78"/>
      <c r="AG26" s="78"/>
      <c r="AH26" s="78"/>
      <c r="AI26" s="78"/>
      <c r="AJ26" s="104"/>
      <c r="AK26" s="9">
        <v>40</v>
      </c>
      <c r="AL26" s="96">
        <v>3</v>
      </c>
      <c r="AM26" s="83">
        <v>40</v>
      </c>
      <c r="AN26" s="55">
        <v>40</v>
      </c>
      <c r="AO26" s="55">
        <v>40</v>
      </c>
      <c r="AP26" s="55">
        <v>40</v>
      </c>
      <c r="AQ26" s="55">
        <v>40</v>
      </c>
      <c r="AR26" s="56">
        <v>40</v>
      </c>
    </row>
    <row r="27" spans="1:44" ht="15" customHeight="1" x14ac:dyDescent="0.2">
      <c r="A27" s="34" t="s">
        <v>156</v>
      </c>
      <c r="B27" s="15"/>
      <c r="C27" s="74">
        <v>10</v>
      </c>
      <c r="D27" s="74"/>
      <c r="E27" s="74"/>
      <c r="F27" s="74"/>
      <c r="G27" s="74"/>
      <c r="H27" s="74"/>
      <c r="I27" s="74">
        <v>14</v>
      </c>
      <c r="J27" s="74">
        <v>15</v>
      </c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8"/>
      <c r="AC27" s="78"/>
      <c r="AD27" s="78"/>
      <c r="AE27" s="78"/>
      <c r="AF27" s="78"/>
      <c r="AG27" s="78"/>
      <c r="AH27" s="78"/>
      <c r="AI27" s="78"/>
      <c r="AJ27" s="104"/>
      <c r="AK27" s="9">
        <v>39</v>
      </c>
      <c r="AL27" s="96">
        <v>3</v>
      </c>
      <c r="AM27" s="83">
        <v>39</v>
      </c>
      <c r="AN27" s="55">
        <v>39</v>
      </c>
      <c r="AO27" s="55">
        <v>39</v>
      </c>
      <c r="AP27" s="55">
        <v>39</v>
      </c>
      <c r="AQ27" s="55">
        <v>39</v>
      </c>
      <c r="AR27" s="56">
        <v>39</v>
      </c>
    </row>
    <row r="28" spans="1:44" ht="15" customHeight="1" x14ac:dyDescent="0.2">
      <c r="A28" s="34" t="s">
        <v>48</v>
      </c>
      <c r="B28" s="14"/>
      <c r="C28" s="74">
        <v>12</v>
      </c>
      <c r="D28" s="74"/>
      <c r="E28" s="74"/>
      <c r="F28" s="74"/>
      <c r="G28" s="74">
        <v>10</v>
      </c>
      <c r="H28" s="74"/>
      <c r="I28" s="74"/>
      <c r="J28" s="74"/>
      <c r="K28" s="74"/>
      <c r="L28" s="74"/>
      <c r="M28" s="74"/>
      <c r="N28" s="74"/>
      <c r="O28" s="74"/>
      <c r="P28" s="107"/>
      <c r="Q28" s="74"/>
      <c r="R28" s="74"/>
      <c r="S28" s="74"/>
      <c r="T28" s="74"/>
      <c r="U28" s="74"/>
      <c r="V28" s="74"/>
      <c r="W28" s="74"/>
      <c r="X28" s="74"/>
      <c r="Y28" s="74"/>
      <c r="Z28" s="74">
        <v>15</v>
      </c>
      <c r="AA28" s="74"/>
      <c r="AB28" s="78"/>
      <c r="AC28" s="78"/>
      <c r="AD28" s="78"/>
      <c r="AE28" s="78"/>
      <c r="AF28" s="78"/>
      <c r="AG28" s="78"/>
      <c r="AH28" s="78"/>
      <c r="AI28" s="78"/>
      <c r="AJ28" s="104"/>
      <c r="AK28" s="9">
        <v>37</v>
      </c>
      <c r="AL28" s="96">
        <v>3</v>
      </c>
      <c r="AM28" s="83">
        <v>37</v>
      </c>
      <c r="AN28" s="55">
        <v>37</v>
      </c>
      <c r="AO28" s="55">
        <v>37</v>
      </c>
      <c r="AP28" s="55">
        <v>37</v>
      </c>
      <c r="AQ28" s="55">
        <v>37</v>
      </c>
      <c r="AR28" s="56">
        <v>37</v>
      </c>
    </row>
    <row r="29" spans="1:44" ht="15" customHeight="1" x14ac:dyDescent="0.2">
      <c r="A29" s="34" t="s">
        <v>69</v>
      </c>
      <c r="B29" s="1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>
        <v>18</v>
      </c>
      <c r="O29" s="74"/>
      <c r="P29" s="74"/>
      <c r="Q29" s="74"/>
      <c r="R29" s="74"/>
      <c r="S29" s="74"/>
      <c r="T29" s="74"/>
      <c r="U29" s="74"/>
      <c r="V29" s="74">
        <v>18</v>
      </c>
      <c r="W29" s="74"/>
      <c r="X29" s="74"/>
      <c r="Y29" s="74"/>
      <c r="Z29" s="74"/>
      <c r="AA29" s="74"/>
      <c r="AB29" s="78"/>
      <c r="AC29" s="78"/>
      <c r="AD29" s="78"/>
      <c r="AE29" s="78"/>
      <c r="AF29" s="78"/>
      <c r="AG29" s="78"/>
      <c r="AH29" s="78"/>
      <c r="AI29" s="104"/>
      <c r="AJ29" s="104"/>
      <c r="AK29" s="9">
        <v>36</v>
      </c>
      <c r="AL29" s="96">
        <v>2</v>
      </c>
      <c r="AM29" s="83">
        <v>36</v>
      </c>
      <c r="AN29" s="55">
        <v>36</v>
      </c>
      <c r="AO29" s="55">
        <v>36</v>
      </c>
      <c r="AP29" s="55">
        <v>36</v>
      </c>
      <c r="AQ29" s="55">
        <v>36</v>
      </c>
      <c r="AR29" s="56">
        <v>36</v>
      </c>
    </row>
    <row r="30" spans="1:44" ht="15" customHeight="1" x14ac:dyDescent="0.2">
      <c r="A30" s="34" t="s">
        <v>45</v>
      </c>
      <c r="B30" s="1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>
        <v>17</v>
      </c>
      <c r="O30" s="74"/>
      <c r="P30" s="172"/>
      <c r="Q30" s="74"/>
      <c r="R30" s="74"/>
      <c r="S30" s="74"/>
      <c r="T30" s="74"/>
      <c r="U30" s="74"/>
      <c r="V30" s="74"/>
      <c r="W30" s="74"/>
      <c r="X30" s="74"/>
      <c r="Y30" s="134"/>
      <c r="Z30" s="134">
        <v>18</v>
      </c>
      <c r="AA30" s="134"/>
      <c r="AB30" s="78"/>
      <c r="AC30" s="78"/>
      <c r="AD30" s="78"/>
      <c r="AE30" s="78"/>
      <c r="AF30" s="78"/>
      <c r="AG30" s="78"/>
      <c r="AH30" s="78"/>
      <c r="AI30" s="104"/>
      <c r="AJ30" s="104"/>
      <c r="AK30" s="9">
        <v>35</v>
      </c>
      <c r="AL30" s="96">
        <v>2</v>
      </c>
      <c r="AM30" s="83">
        <v>35</v>
      </c>
      <c r="AN30" s="55">
        <v>35</v>
      </c>
      <c r="AO30" s="55">
        <v>35</v>
      </c>
      <c r="AP30" s="55">
        <v>35</v>
      </c>
      <c r="AQ30" s="55">
        <v>35</v>
      </c>
      <c r="AR30" s="56">
        <v>35</v>
      </c>
    </row>
    <row r="31" spans="1:44" ht="15" customHeight="1" x14ac:dyDescent="0.2">
      <c r="A31" s="34" t="s">
        <v>152</v>
      </c>
      <c r="B31" s="15"/>
      <c r="C31" s="74"/>
      <c r="D31" s="74"/>
      <c r="E31" s="74"/>
      <c r="F31" s="74"/>
      <c r="G31" s="74">
        <v>8</v>
      </c>
      <c r="H31" s="74"/>
      <c r="I31" s="74"/>
      <c r="J31" s="74"/>
      <c r="K31" s="74"/>
      <c r="L31" s="74"/>
      <c r="M31" s="74"/>
      <c r="N31" s="74">
        <v>14</v>
      </c>
      <c r="O31" s="74"/>
      <c r="P31" s="74"/>
      <c r="Q31" s="74"/>
      <c r="R31" s="74"/>
      <c r="S31" s="74"/>
      <c r="T31" s="74"/>
      <c r="U31" s="74"/>
      <c r="V31" s="74">
        <v>13</v>
      </c>
      <c r="W31" s="74"/>
      <c r="X31" s="74"/>
      <c r="Y31" s="74"/>
      <c r="Z31" s="74"/>
      <c r="AA31" s="74"/>
      <c r="AB31" s="78"/>
      <c r="AC31" s="78"/>
      <c r="AD31" s="78"/>
      <c r="AE31" s="78"/>
      <c r="AF31" s="78"/>
      <c r="AG31" s="78"/>
      <c r="AH31" s="78"/>
      <c r="AI31" s="104"/>
      <c r="AJ31" s="104"/>
      <c r="AK31" s="9">
        <v>35</v>
      </c>
      <c r="AL31" s="96">
        <v>3</v>
      </c>
      <c r="AM31" s="83">
        <v>35</v>
      </c>
      <c r="AN31" s="55">
        <v>35</v>
      </c>
      <c r="AO31" s="55">
        <v>35</v>
      </c>
      <c r="AP31" s="55">
        <v>35</v>
      </c>
      <c r="AQ31" s="55">
        <v>35</v>
      </c>
      <c r="AR31" s="56">
        <v>35</v>
      </c>
    </row>
    <row r="32" spans="1:44" ht="15" customHeight="1" x14ac:dyDescent="0.2">
      <c r="A32" s="34" t="s">
        <v>68</v>
      </c>
      <c r="B32" s="17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>
        <v>20</v>
      </c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8">
        <v>12</v>
      </c>
      <c r="AC32" s="78"/>
      <c r="AD32" s="78"/>
      <c r="AE32" s="78"/>
      <c r="AF32" s="78"/>
      <c r="AG32" s="78"/>
      <c r="AH32" s="78"/>
      <c r="AI32" s="104"/>
      <c r="AJ32" s="104"/>
      <c r="AK32" s="9">
        <v>32</v>
      </c>
      <c r="AL32" s="96">
        <v>2</v>
      </c>
      <c r="AM32" s="83">
        <v>32</v>
      </c>
      <c r="AN32" s="55">
        <v>32</v>
      </c>
      <c r="AO32" s="55">
        <v>32</v>
      </c>
      <c r="AP32" s="55">
        <v>32</v>
      </c>
      <c r="AQ32" s="55">
        <v>32</v>
      </c>
      <c r="AR32" s="56">
        <v>32</v>
      </c>
    </row>
    <row r="33" spans="1:44" ht="15" customHeight="1" x14ac:dyDescent="0.2">
      <c r="A33" s="34" t="s">
        <v>78</v>
      </c>
      <c r="B33" s="16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>
        <v>13</v>
      </c>
      <c r="V33" s="74"/>
      <c r="W33" s="74"/>
      <c r="X33" s="74">
        <v>15</v>
      </c>
      <c r="Y33" s="74"/>
      <c r="Z33" s="74"/>
      <c r="AA33" s="74"/>
      <c r="AB33" s="78"/>
      <c r="AC33" s="78"/>
      <c r="AD33" s="78"/>
      <c r="AE33" s="78"/>
      <c r="AF33" s="78"/>
      <c r="AG33" s="78"/>
      <c r="AH33" s="78"/>
      <c r="AI33" s="104"/>
      <c r="AJ33" s="104"/>
      <c r="AK33" s="9">
        <v>28</v>
      </c>
      <c r="AL33" s="96">
        <v>2</v>
      </c>
      <c r="AM33" s="83">
        <v>28</v>
      </c>
      <c r="AN33" s="55">
        <v>28</v>
      </c>
      <c r="AO33" s="55">
        <v>28</v>
      </c>
      <c r="AP33" s="55">
        <v>28</v>
      </c>
      <c r="AQ33" s="55">
        <v>28</v>
      </c>
      <c r="AR33" s="56">
        <v>28</v>
      </c>
    </row>
    <row r="34" spans="1:44" ht="15" customHeight="1" x14ac:dyDescent="0.2">
      <c r="A34" s="34" t="s">
        <v>147</v>
      </c>
      <c r="B34" s="17"/>
      <c r="C34" s="74">
        <v>8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>
        <v>14</v>
      </c>
      <c r="AA34" s="74"/>
      <c r="AB34" s="78"/>
      <c r="AC34" s="78"/>
      <c r="AD34" s="78"/>
      <c r="AE34" s="78"/>
      <c r="AF34" s="78"/>
      <c r="AG34" s="78"/>
      <c r="AH34" s="78"/>
      <c r="AI34" s="104"/>
      <c r="AJ34" s="104"/>
      <c r="AK34" s="9">
        <v>22</v>
      </c>
      <c r="AL34" s="96">
        <v>2</v>
      </c>
      <c r="AM34" s="83">
        <v>22</v>
      </c>
      <c r="AN34" s="55">
        <v>22</v>
      </c>
      <c r="AO34" s="55">
        <v>22</v>
      </c>
      <c r="AP34" s="55">
        <v>22</v>
      </c>
      <c r="AQ34" s="55">
        <v>22</v>
      </c>
      <c r="AR34" s="56">
        <v>22</v>
      </c>
    </row>
    <row r="35" spans="1:44" ht="15" customHeight="1" x14ac:dyDescent="0.2">
      <c r="A35" s="34" t="s">
        <v>188</v>
      </c>
      <c r="B35" s="17"/>
      <c r="C35" s="74"/>
      <c r="D35" s="74"/>
      <c r="E35" s="74">
        <v>20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8"/>
      <c r="AC35" s="78"/>
      <c r="AD35" s="78"/>
      <c r="AE35" s="78"/>
      <c r="AF35" s="78"/>
      <c r="AG35" s="78"/>
      <c r="AH35" s="78"/>
      <c r="AI35" s="104"/>
      <c r="AJ35" s="104"/>
      <c r="AK35" s="9">
        <v>20</v>
      </c>
      <c r="AL35" s="96">
        <v>1</v>
      </c>
      <c r="AM35" s="83">
        <v>20</v>
      </c>
      <c r="AN35" s="55">
        <v>20</v>
      </c>
      <c r="AO35" s="55">
        <v>20</v>
      </c>
      <c r="AP35" s="55">
        <v>20</v>
      </c>
      <c r="AQ35" s="55">
        <v>20</v>
      </c>
      <c r="AR35" s="56">
        <v>20</v>
      </c>
    </row>
    <row r="36" spans="1:44" ht="15" customHeight="1" x14ac:dyDescent="0.2">
      <c r="A36" s="34" t="s">
        <v>53</v>
      </c>
      <c r="B36" s="17"/>
      <c r="C36" s="74"/>
      <c r="D36" s="74"/>
      <c r="E36" s="74"/>
      <c r="F36" s="74"/>
      <c r="G36" s="74">
        <v>11</v>
      </c>
      <c r="H36" s="74"/>
      <c r="I36" s="74"/>
      <c r="J36" s="74"/>
      <c r="K36" s="74"/>
      <c r="L36" s="74"/>
      <c r="M36" s="74"/>
      <c r="N36" s="74"/>
      <c r="O36" s="74"/>
      <c r="P36" s="74">
        <v>8</v>
      </c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8"/>
      <c r="AC36" s="78"/>
      <c r="AD36" s="78"/>
      <c r="AE36" s="78"/>
      <c r="AF36" s="78"/>
      <c r="AG36" s="78"/>
      <c r="AH36" s="78"/>
      <c r="AI36" s="104"/>
      <c r="AJ36" s="104"/>
      <c r="AK36" s="9">
        <v>19</v>
      </c>
      <c r="AL36" s="96">
        <v>2</v>
      </c>
      <c r="AM36" s="83">
        <v>19</v>
      </c>
      <c r="AN36" s="55">
        <v>19</v>
      </c>
      <c r="AO36" s="55">
        <v>19</v>
      </c>
      <c r="AP36" s="55">
        <v>19</v>
      </c>
      <c r="AQ36" s="55">
        <v>19</v>
      </c>
      <c r="AR36" s="56">
        <v>19</v>
      </c>
    </row>
    <row r="37" spans="1:44" ht="15" customHeight="1" x14ac:dyDescent="0.2">
      <c r="A37" s="34" t="s">
        <v>42</v>
      </c>
      <c r="B37" s="205"/>
      <c r="C37" s="134"/>
      <c r="D37" s="134"/>
      <c r="E37" s="134"/>
      <c r="F37" s="134"/>
      <c r="G37" s="134">
        <v>18</v>
      </c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75"/>
      <c r="AC37" s="134"/>
      <c r="AD37" s="134"/>
      <c r="AE37" s="134"/>
      <c r="AF37" s="134"/>
      <c r="AG37" s="75"/>
      <c r="AH37" s="75"/>
      <c r="AI37" s="208"/>
      <c r="AJ37" s="208"/>
      <c r="AK37" s="9">
        <v>18</v>
      </c>
      <c r="AL37" s="96">
        <v>1</v>
      </c>
      <c r="AM37" s="83">
        <v>18</v>
      </c>
      <c r="AN37" s="55">
        <v>18</v>
      </c>
      <c r="AO37" s="55">
        <v>18</v>
      </c>
      <c r="AP37" s="55">
        <v>18</v>
      </c>
      <c r="AQ37" s="55">
        <v>18</v>
      </c>
      <c r="AR37" s="56">
        <v>18</v>
      </c>
    </row>
    <row r="38" spans="1:44" ht="15" customHeight="1" x14ac:dyDescent="0.2">
      <c r="A38" s="34" t="s">
        <v>72</v>
      </c>
      <c r="B38" s="17"/>
      <c r="C38" s="74"/>
      <c r="D38" s="74"/>
      <c r="E38" s="74">
        <v>18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8"/>
      <c r="AC38" s="78"/>
      <c r="AD38" s="78"/>
      <c r="AE38" s="78"/>
      <c r="AF38" s="78"/>
      <c r="AG38" s="78"/>
      <c r="AH38" s="78"/>
      <c r="AI38" s="104"/>
      <c r="AJ38" s="104"/>
      <c r="AK38" s="9">
        <v>18</v>
      </c>
      <c r="AL38" s="96">
        <v>1</v>
      </c>
      <c r="AM38" s="83">
        <v>18</v>
      </c>
      <c r="AN38" s="55">
        <v>18</v>
      </c>
      <c r="AO38" s="55">
        <v>18</v>
      </c>
      <c r="AP38" s="55">
        <v>18</v>
      </c>
      <c r="AQ38" s="55">
        <v>18</v>
      </c>
      <c r="AR38" s="56">
        <v>18</v>
      </c>
    </row>
    <row r="39" spans="1:44" ht="15" customHeight="1" x14ac:dyDescent="0.2">
      <c r="A39" s="34" t="s">
        <v>227</v>
      </c>
      <c r="B39" s="17"/>
      <c r="C39" s="74"/>
      <c r="D39" s="74"/>
      <c r="E39" s="74"/>
      <c r="F39" s="74"/>
      <c r="G39" s="74"/>
      <c r="H39" s="74"/>
      <c r="I39" s="74"/>
      <c r="J39" s="74">
        <v>8</v>
      </c>
      <c r="K39" s="74"/>
      <c r="L39" s="74"/>
      <c r="M39" s="74"/>
      <c r="N39" s="74">
        <v>9</v>
      </c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134"/>
      <c r="Z39" s="134"/>
      <c r="AA39" s="134"/>
      <c r="AB39" s="78"/>
      <c r="AC39" s="78"/>
      <c r="AD39" s="78"/>
      <c r="AE39" s="78"/>
      <c r="AF39" s="78"/>
      <c r="AG39" s="78"/>
      <c r="AH39" s="78"/>
      <c r="AI39" s="104"/>
      <c r="AJ39" s="104"/>
      <c r="AK39" s="9">
        <v>17</v>
      </c>
      <c r="AL39" s="96">
        <v>2</v>
      </c>
      <c r="AM39" s="83">
        <v>17</v>
      </c>
      <c r="AN39" s="55">
        <v>17</v>
      </c>
      <c r="AO39" s="55">
        <v>17</v>
      </c>
      <c r="AP39" s="55">
        <v>17</v>
      </c>
      <c r="AQ39" s="55">
        <v>17</v>
      </c>
      <c r="AR39" s="56">
        <v>17</v>
      </c>
    </row>
    <row r="40" spans="1:44" ht="15" customHeight="1" x14ac:dyDescent="0.2">
      <c r="A40" s="34" t="s">
        <v>201</v>
      </c>
      <c r="B40" s="17"/>
      <c r="C40" s="74"/>
      <c r="D40" s="74"/>
      <c r="E40" s="74"/>
      <c r="F40" s="74"/>
      <c r="G40" s="74">
        <v>7</v>
      </c>
      <c r="H40" s="74"/>
      <c r="I40" s="74"/>
      <c r="J40" s="74"/>
      <c r="K40" s="74"/>
      <c r="L40" s="74"/>
      <c r="M40" s="74"/>
      <c r="N40" s="74">
        <v>10</v>
      </c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8"/>
      <c r="AC40" s="78"/>
      <c r="AD40" s="78"/>
      <c r="AE40" s="78"/>
      <c r="AF40" s="78"/>
      <c r="AG40" s="78"/>
      <c r="AH40" s="78"/>
      <c r="AI40" s="78"/>
      <c r="AJ40" s="104"/>
      <c r="AK40" s="9">
        <v>17</v>
      </c>
      <c r="AL40" s="96">
        <v>2</v>
      </c>
      <c r="AM40" s="83">
        <v>17</v>
      </c>
      <c r="AN40" s="55">
        <v>17</v>
      </c>
      <c r="AO40" s="55">
        <v>17</v>
      </c>
      <c r="AP40" s="55">
        <v>17</v>
      </c>
      <c r="AQ40" s="55">
        <v>17</v>
      </c>
      <c r="AR40" s="56">
        <v>17</v>
      </c>
    </row>
    <row r="41" spans="1:44" ht="15" customHeight="1" x14ac:dyDescent="0.2">
      <c r="A41" s="34" t="s">
        <v>144</v>
      </c>
      <c r="B41" s="14"/>
      <c r="C41" s="74"/>
      <c r="D41" s="74"/>
      <c r="E41" s="74">
        <v>15</v>
      </c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8"/>
      <c r="AC41" s="78"/>
      <c r="AD41" s="78"/>
      <c r="AE41" s="78"/>
      <c r="AF41" s="78"/>
      <c r="AG41" s="78"/>
      <c r="AH41" s="78"/>
      <c r="AI41" s="104"/>
      <c r="AJ41" s="104"/>
      <c r="AK41" s="9">
        <v>15</v>
      </c>
      <c r="AL41" s="96">
        <v>1</v>
      </c>
      <c r="AM41" s="83">
        <v>15</v>
      </c>
      <c r="AN41" s="55">
        <v>15</v>
      </c>
      <c r="AO41" s="55">
        <v>15</v>
      </c>
      <c r="AP41" s="55">
        <v>15</v>
      </c>
      <c r="AQ41" s="55">
        <v>15</v>
      </c>
      <c r="AR41" s="56">
        <v>15</v>
      </c>
    </row>
    <row r="42" spans="1:44" ht="15" customHeight="1" x14ac:dyDescent="0.2">
      <c r="A42" s="34" t="s">
        <v>154</v>
      </c>
      <c r="B42" s="15"/>
      <c r="C42" s="74">
        <v>15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8"/>
      <c r="AC42" s="78"/>
      <c r="AD42" s="78"/>
      <c r="AE42" s="78"/>
      <c r="AF42" s="78"/>
      <c r="AG42" s="78"/>
      <c r="AH42" s="78"/>
      <c r="AI42" s="104"/>
      <c r="AJ42" s="104"/>
      <c r="AK42" s="9">
        <v>15</v>
      </c>
      <c r="AL42" s="96">
        <v>1</v>
      </c>
      <c r="AM42" s="83">
        <v>15</v>
      </c>
      <c r="AN42" s="55">
        <v>15</v>
      </c>
      <c r="AO42" s="55">
        <v>15</v>
      </c>
      <c r="AP42" s="55">
        <v>15</v>
      </c>
      <c r="AQ42" s="55">
        <v>15</v>
      </c>
      <c r="AR42" s="56">
        <v>15</v>
      </c>
    </row>
    <row r="43" spans="1:44" ht="15" customHeight="1" x14ac:dyDescent="0.2">
      <c r="A43" s="76" t="s">
        <v>84</v>
      </c>
      <c r="B43" s="1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>
        <v>15</v>
      </c>
      <c r="W43" s="74"/>
      <c r="X43" s="74"/>
      <c r="Y43" s="74"/>
      <c r="Z43" s="74"/>
      <c r="AA43" s="74"/>
      <c r="AB43" s="78"/>
      <c r="AC43" s="78"/>
      <c r="AD43" s="78"/>
      <c r="AE43" s="78"/>
      <c r="AF43" s="78"/>
      <c r="AG43" s="78"/>
      <c r="AH43" s="78"/>
      <c r="AI43" s="104"/>
      <c r="AJ43" s="104"/>
      <c r="AK43" s="9">
        <v>15</v>
      </c>
      <c r="AL43" s="96">
        <v>1</v>
      </c>
      <c r="AM43" s="83">
        <v>15</v>
      </c>
      <c r="AN43" s="55">
        <v>15</v>
      </c>
      <c r="AO43" s="55">
        <v>15</v>
      </c>
      <c r="AP43" s="55">
        <v>15</v>
      </c>
      <c r="AQ43" s="55">
        <v>15</v>
      </c>
      <c r="AR43" s="56">
        <v>15</v>
      </c>
    </row>
    <row r="44" spans="1:44" ht="15" customHeight="1" x14ac:dyDescent="0.2">
      <c r="A44" s="34" t="s">
        <v>73</v>
      </c>
      <c r="B44" s="15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>
        <v>14</v>
      </c>
      <c r="AB44" s="78"/>
      <c r="AC44" s="78"/>
      <c r="AD44" s="78"/>
      <c r="AE44" s="78"/>
      <c r="AF44" s="78"/>
      <c r="AG44" s="78"/>
      <c r="AH44" s="78"/>
      <c r="AI44" s="104"/>
      <c r="AJ44" s="104"/>
      <c r="AK44" s="9">
        <v>14</v>
      </c>
      <c r="AL44" s="96">
        <v>1</v>
      </c>
      <c r="AM44" s="83">
        <v>14</v>
      </c>
      <c r="AN44" s="55">
        <v>14</v>
      </c>
      <c r="AO44" s="55">
        <v>14</v>
      </c>
      <c r="AP44" s="55">
        <v>14</v>
      </c>
      <c r="AQ44" s="55">
        <v>14</v>
      </c>
      <c r="AR44" s="56">
        <v>14</v>
      </c>
    </row>
    <row r="45" spans="1:44" ht="15" customHeight="1" x14ac:dyDescent="0.2">
      <c r="A45" s="34" t="s">
        <v>264</v>
      </c>
      <c r="B45" s="15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>
        <v>13</v>
      </c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8"/>
      <c r="AC45" s="78"/>
      <c r="AD45" s="78"/>
      <c r="AE45" s="78"/>
      <c r="AF45" s="78"/>
      <c r="AG45" s="78"/>
      <c r="AH45" s="78"/>
      <c r="AI45" s="104"/>
      <c r="AJ45" s="104"/>
      <c r="AK45" s="9">
        <v>13</v>
      </c>
      <c r="AL45" s="96">
        <v>1</v>
      </c>
      <c r="AM45" s="83">
        <v>13</v>
      </c>
      <c r="AN45" s="55">
        <v>13</v>
      </c>
      <c r="AO45" s="55">
        <v>13</v>
      </c>
      <c r="AP45" s="55">
        <v>13</v>
      </c>
      <c r="AQ45" s="55">
        <v>13</v>
      </c>
      <c r="AR45" s="56">
        <v>13</v>
      </c>
    </row>
    <row r="46" spans="1:44" ht="15" customHeight="1" x14ac:dyDescent="0.2">
      <c r="A46" s="34" t="s">
        <v>265</v>
      </c>
      <c r="B46" s="1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>
        <v>12</v>
      </c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8"/>
      <c r="AC46" s="78"/>
      <c r="AD46" s="78"/>
      <c r="AE46" s="78"/>
      <c r="AF46" s="78"/>
      <c r="AG46" s="78"/>
      <c r="AH46" s="78"/>
      <c r="AI46" s="104"/>
      <c r="AJ46" s="104"/>
      <c r="AK46" s="9">
        <v>12</v>
      </c>
      <c r="AL46" s="96">
        <v>1</v>
      </c>
      <c r="AM46" s="83">
        <v>12</v>
      </c>
      <c r="AN46" s="55">
        <v>12</v>
      </c>
      <c r="AO46" s="55">
        <v>12</v>
      </c>
      <c r="AP46" s="55">
        <v>12</v>
      </c>
      <c r="AQ46" s="55">
        <v>12</v>
      </c>
      <c r="AR46" s="56">
        <v>12</v>
      </c>
    </row>
    <row r="47" spans="1:44" ht="15" customHeight="1" x14ac:dyDescent="0.2">
      <c r="A47" s="34" t="s">
        <v>268</v>
      </c>
      <c r="B47" s="1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>
        <v>11</v>
      </c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8"/>
      <c r="AC47" s="78"/>
      <c r="AD47" s="78"/>
      <c r="AE47" s="78"/>
      <c r="AF47" s="78"/>
      <c r="AG47" s="78"/>
      <c r="AH47" s="78"/>
      <c r="AI47" s="104"/>
      <c r="AJ47" s="104"/>
      <c r="AK47" s="9">
        <v>11</v>
      </c>
      <c r="AL47" s="96">
        <v>1</v>
      </c>
      <c r="AM47" s="83">
        <v>11</v>
      </c>
      <c r="AN47" s="55">
        <v>11</v>
      </c>
      <c r="AO47" s="55">
        <v>11</v>
      </c>
      <c r="AP47" s="55">
        <v>11</v>
      </c>
      <c r="AQ47" s="55">
        <v>11</v>
      </c>
      <c r="AR47" s="56">
        <v>11</v>
      </c>
    </row>
    <row r="48" spans="1:44" ht="15" customHeight="1" x14ac:dyDescent="0.2">
      <c r="A48" s="34" t="s">
        <v>151</v>
      </c>
      <c r="B48" s="15"/>
      <c r="C48" s="74"/>
      <c r="D48" s="74"/>
      <c r="E48" s="74"/>
      <c r="F48" s="74"/>
      <c r="G48" s="74"/>
      <c r="H48" s="74"/>
      <c r="I48" s="74"/>
      <c r="J48" s="74">
        <v>11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8"/>
      <c r="AC48" s="78"/>
      <c r="AD48" s="78"/>
      <c r="AE48" s="78"/>
      <c r="AF48" s="78"/>
      <c r="AG48" s="78"/>
      <c r="AH48" s="78"/>
      <c r="AI48" s="104"/>
      <c r="AJ48" s="104"/>
      <c r="AK48" s="9">
        <v>11</v>
      </c>
      <c r="AL48" s="96">
        <v>1</v>
      </c>
      <c r="AM48" s="83">
        <v>11</v>
      </c>
      <c r="AN48" s="55">
        <v>11</v>
      </c>
      <c r="AO48" s="55">
        <v>11</v>
      </c>
      <c r="AP48" s="55">
        <v>11</v>
      </c>
      <c r="AQ48" s="55">
        <v>11</v>
      </c>
      <c r="AR48" s="56">
        <v>11</v>
      </c>
    </row>
    <row r="49" spans="1:44" ht="15" customHeight="1" x14ac:dyDescent="0.2">
      <c r="A49" s="34" t="s">
        <v>222</v>
      </c>
      <c r="B49" s="14"/>
      <c r="C49" s="74"/>
      <c r="D49" s="74"/>
      <c r="E49" s="74"/>
      <c r="F49" s="74"/>
      <c r="G49" s="74"/>
      <c r="H49" s="74"/>
      <c r="I49" s="74"/>
      <c r="J49" s="74">
        <v>9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8"/>
      <c r="AC49" s="78"/>
      <c r="AD49" s="78"/>
      <c r="AE49" s="78"/>
      <c r="AF49" s="78"/>
      <c r="AG49" s="78"/>
      <c r="AH49" s="78"/>
      <c r="AI49" s="104"/>
      <c r="AJ49" s="104"/>
      <c r="AK49" s="9">
        <v>9</v>
      </c>
      <c r="AL49" s="96">
        <v>1</v>
      </c>
      <c r="AM49" s="83">
        <v>9</v>
      </c>
      <c r="AN49" s="55">
        <v>9</v>
      </c>
      <c r="AO49" s="55">
        <v>9</v>
      </c>
      <c r="AP49" s="55">
        <v>9</v>
      </c>
      <c r="AQ49" s="55">
        <v>9</v>
      </c>
      <c r="AR49" s="56">
        <v>9</v>
      </c>
    </row>
    <row r="50" spans="1:44" ht="15" customHeight="1" x14ac:dyDescent="0.2">
      <c r="A50" s="34" t="s">
        <v>49</v>
      </c>
      <c r="B50" s="14"/>
      <c r="C50" s="74"/>
      <c r="D50" s="74"/>
      <c r="E50" s="74"/>
      <c r="F50" s="74"/>
      <c r="G50" s="74">
        <v>5</v>
      </c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8"/>
      <c r="AC50" s="78"/>
      <c r="AD50" s="78"/>
      <c r="AE50" s="78"/>
      <c r="AF50" s="78"/>
      <c r="AG50" s="78"/>
      <c r="AH50" s="78"/>
      <c r="AI50" s="104"/>
      <c r="AJ50" s="104"/>
      <c r="AK50" s="9">
        <v>5</v>
      </c>
      <c r="AL50" s="96">
        <v>1</v>
      </c>
      <c r="AM50" s="83">
        <v>5</v>
      </c>
      <c r="AN50" s="55">
        <v>5</v>
      </c>
      <c r="AO50" s="55">
        <v>5</v>
      </c>
      <c r="AP50" s="55">
        <v>5</v>
      </c>
      <c r="AQ50" s="55">
        <v>5</v>
      </c>
      <c r="AR50" s="56">
        <v>5</v>
      </c>
    </row>
    <row r="51" spans="1:44" ht="15" customHeight="1" x14ac:dyDescent="0.2">
      <c r="A51" s="34" t="s">
        <v>149</v>
      </c>
      <c r="B51" s="1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>
        <v>5</v>
      </c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8"/>
      <c r="AC51" s="78"/>
      <c r="AD51" s="78"/>
      <c r="AE51" s="78"/>
      <c r="AF51" s="78"/>
      <c r="AG51" s="78"/>
      <c r="AH51" s="78"/>
      <c r="AI51" s="104"/>
      <c r="AJ51" s="104"/>
      <c r="AK51" s="9">
        <v>5</v>
      </c>
      <c r="AL51" s="96">
        <v>1</v>
      </c>
      <c r="AM51" s="83">
        <v>5</v>
      </c>
      <c r="AN51" s="55">
        <v>5</v>
      </c>
      <c r="AO51" s="55">
        <v>5</v>
      </c>
      <c r="AP51" s="55">
        <v>5</v>
      </c>
      <c r="AQ51" s="55">
        <v>5</v>
      </c>
      <c r="AR51" s="56">
        <v>5</v>
      </c>
    </row>
    <row r="52" spans="1:44" ht="15" customHeight="1" x14ac:dyDescent="0.2">
      <c r="A52" s="34" t="s">
        <v>128</v>
      </c>
      <c r="B52" s="14"/>
      <c r="C52" s="74"/>
      <c r="D52" s="74"/>
      <c r="E52" s="74"/>
      <c r="F52" s="74"/>
      <c r="G52" s="74">
        <v>4</v>
      </c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8"/>
      <c r="AC52" s="78"/>
      <c r="AD52" s="78"/>
      <c r="AE52" s="78"/>
      <c r="AF52" s="78"/>
      <c r="AG52" s="78"/>
      <c r="AH52" s="78"/>
      <c r="AI52" s="104"/>
      <c r="AJ52" s="104"/>
      <c r="AK52" s="9">
        <v>4</v>
      </c>
      <c r="AL52" s="96">
        <v>1</v>
      </c>
      <c r="AM52" s="83">
        <v>4</v>
      </c>
      <c r="AN52" s="55">
        <v>4</v>
      </c>
      <c r="AO52" s="55">
        <v>4</v>
      </c>
      <c r="AP52" s="55">
        <v>4</v>
      </c>
      <c r="AQ52" s="55">
        <v>4</v>
      </c>
      <c r="AR52" s="56">
        <v>4</v>
      </c>
    </row>
    <row r="53" spans="1:44" ht="15" customHeight="1" x14ac:dyDescent="0.2">
      <c r="A53" s="34" t="s">
        <v>140</v>
      </c>
      <c r="B53" s="20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75"/>
      <c r="AC53" s="134"/>
      <c r="AD53" s="134"/>
      <c r="AE53" s="134"/>
      <c r="AF53" s="134"/>
      <c r="AG53" s="75"/>
      <c r="AH53" s="75"/>
      <c r="AI53" s="208"/>
      <c r="AJ53" s="208"/>
      <c r="AK53" s="9">
        <v>0</v>
      </c>
      <c r="AL53" s="96">
        <v>0</v>
      </c>
      <c r="AM53" s="83">
        <v>0</v>
      </c>
      <c r="AN53" s="55">
        <v>0</v>
      </c>
      <c r="AO53" s="55">
        <v>0</v>
      </c>
      <c r="AP53" s="55">
        <v>0</v>
      </c>
      <c r="AQ53" s="55">
        <v>0</v>
      </c>
      <c r="AR53" s="56">
        <v>0</v>
      </c>
    </row>
    <row r="54" spans="1:44" ht="15" customHeight="1" x14ac:dyDescent="0.2">
      <c r="A54" s="34" t="s">
        <v>43</v>
      </c>
      <c r="B54" s="20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75"/>
      <c r="AC54" s="134"/>
      <c r="AD54" s="134"/>
      <c r="AE54" s="134"/>
      <c r="AF54" s="134"/>
      <c r="AG54" s="75"/>
      <c r="AH54" s="75"/>
      <c r="AI54" s="208"/>
      <c r="AJ54" s="208"/>
      <c r="AK54" s="9">
        <v>0</v>
      </c>
      <c r="AL54" s="96">
        <v>0</v>
      </c>
      <c r="AM54" s="83">
        <v>0</v>
      </c>
      <c r="AN54" s="55">
        <v>0</v>
      </c>
      <c r="AO54" s="55">
        <v>0</v>
      </c>
      <c r="AP54" s="55">
        <v>0</v>
      </c>
      <c r="AQ54" s="55">
        <v>0</v>
      </c>
      <c r="AR54" s="56">
        <v>0</v>
      </c>
    </row>
    <row r="55" spans="1:44" ht="15" customHeight="1" x14ac:dyDescent="0.2">
      <c r="A55" s="34" t="s">
        <v>46</v>
      </c>
      <c r="B55" s="1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134"/>
      <c r="Z55" s="134"/>
      <c r="AA55" s="134"/>
      <c r="AB55" s="78"/>
      <c r="AC55" s="78"/>
      <c r="AD55" s="78"/>
      <c r="AE55" s="78"/>
      <c r="AF55" s="78"/>
      <c r="AG55" s="78"/>
      <c r="AH55" s="78"/>
      <c r="AI55" s="104"/>
      <c r="AJ55" s="104"/>
      <c r="AK55" s="9">
        <v>0</v>
      </c>
      <c r="AL55" s="96">
        <v>0</v>
      </c>
      <c r="AM55" s="83">
        <v>0</v>
      </c>
      <c r="AN55" s="55">
        <v>0</v>
      </c>
      <c r="AO55" s="55">
        <v>0</v>
      </c>
      <c r="AP55" s="55">
        <v>0</v>
      </c>
      <c r="AQ55" s="55">
        <v>0</v>
      </c>
      <c r="AR55" s="56">
        <v>0</v>
      </c>
    </row>
    <row r="56" spans="1:44" ht="15" customHeight="1" x14ac:dyDescent="0.2">
      <c r="A56" s="34" t="s">
        <v>124</v>
      </c>
      <c r="B56" s="1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134"/>
      <c r="Z56" s="134"/>
      <c r="AA56" s="134"/>
      <c r="AB56" s="78"/>
      <c r="AC56" s="78"/>
      <c r="AD56" s="78"/>
      <c r="AE56" s="78"/>
      <c r="AF56" s="78"/>
      <c r="AG56" s="78"/>
      <c r="AH56" s="78"/>
      <c r="AI56" s="104"/>
      <c r="AJ56" s="104"/>
      <c r="AK56" s="9">
        <v>0</v>
      </c>
      <c r="AL56" s="96">
        <v>0</v>
      </c>
      <c r="AM56" s="83">
        <v>0</v>
      </c>
      <c r="AN56" s="55">
        <v>0</v>
      </c>
      <c r="AO56" s="55">
        <v>0</v>
      </c>
      <c r="AP56" s="55">
        <v>0</v>
      </c>
      <c r="AQ56" s="55">
        <v>0</v>
      </c>
      <c r="AR56" s="56">
        <v>0</v>
      </c>
    </row>
    <row r="57" spans="1:44" ht="15" customHeight="1" x14ac:dyDescent="0.2">
      <c r="A57" s="34" t="s">
        <v>217</v>
      </c>
      <c r="B57" s="1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8"/>
      <c r="AC57" s="78"/>
      <c r="AD57" s="78"/>
      <c r="AE57" s="78"/>
      <c r="AF57" s="78"/>
      <c r="AG57" s="78"/>
      <c r="AH57" s="78"/>
      <c r="AI57" s="104"/>
      <c r="AJ57" s="104"/>
      <c r="AK57" s="9">
        <v>0</v>
      </c>
      <c r="AL57" s="96">
        <v>0</v>
      </c>
      <c r="AM57" s="83">
        <v>0</v>
      </c>
      <c r="AN57" s="55">
        <v>0</v>
      </c>
      <c r="AO57" s="55">
        <v>0</v>
      </c>
      <c r="AP57" s="55">
        <v>0</v>
      </c>
      <c r="AQ57" s="55">
        <v>0</v>
      </c>
      <c r="AR57" s="56">
        <v>0</v>
      </c>
    </row>
    <row r="58" spans="1:44" ht="15" customHeight="1" x14ac:dyDescent="0.2">
      <c r="A58" s="34" t="s">
        <v>125</v>
      </c>
      <c r="B58" s="17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8"/>
      <c r="AC58" s="78"/>
      <c r="AD58" s="78"/>
      <c r="AE58" s="78"/>
      <c r="AF58" s="78"/>
      <c r="AG58" s="78"/>
      <c r="AH58" s="78"/>
      <c r="AI58" s="104"/>
      <c r="AJ58" s="104"/>
      <c r="AK58" s="9">
        <v>0</v>
      </c>
      <c r="AL58" s="96">
        <v>0</v>
      </c>
      <c r="AM58" s="83">
        <v>0</v>
      </c>
      <c r="AN58" s="55">
        <v>0</v>
      </c>
      <c r="AO58" s="55">
        <v>0</v>
      </c>
      <c r="AP58" s="55">
        <v>0</v>
      </c>
      <c r="AQ58" s="55">
        <v>0</v>
      </c>
      <c r="AR58" s="56">
        <v>0</v>
      </c>
    </row>
    <row r="59" spans="1:44" ht="15" customHeight="1" x14ac:dyDescent="0.2">
      <c r="A59" s="34" t="s">
        <v>47</v>
      </c>
      <c r="B59" s="17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8"/>
      <c r="AC59" s="78"/>
      <c r="AD59" s="78"/>
      <c r="AE59" s="78"/>
      <c r="AF59" s="78"/>
      <c r="AG59" s="78"/>
      <c r="AH59" s="78"/>
      <c r="AI59" s="104"/>
      <c r="AJ59" s="104"/>
      <c r="AK59" s="9">
        <v>0</v>
      </c>
      <c r="AL59" s="96">
        <v>0</v>
      </c>
      <c r="AM59" s="83">
        <v>0</v>
      </c>
      <c r="AN59" s="55">
        <v>0</v>
      </c>
      <c r="AO59" s="55">
        <v>0</v>
      </c>
      <c r="AP59" s="55">
        <v>0</v>
      </c>
      <c r="AQ59" s="55">
        <v>0</v>
      </c>
      <c r="AR59" s="56">
        <v>0</v>
      </c>
    </row>
    <row r="60" spans="1:44" ht="15" customHeight="1" x14ac:dyDescent="0.2">
      <c r="A60" s="34" t="s">
        <v>126</v>
      </c>
      <c r="B60" s="17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8"/>
      <c r="AC60" s="78"/>
      <c r="AD60" s="78"/>
      <c r="AE60" s="78"/>
      <c r="AF60" s="78"/>
      <c r="AG60" s="78"/>
      <c r="AH60" s="78"/>
      <c r="AI60" s="104"/>
      <c r="AJ60" s="104"/>
      <c r="AK60" s="9">
        <v>0</v>
      </c>
      <c r="AL60" s="96">
        <v>0</v>
      </c>
      <c r="AM60" s="83">
        <v>0</v>
      </c>
      <c r="AN60" s="55">
        <v>0</v>
      </c>
      <c r="AO60" s="55">
        <v>0</v>
      </c>
      <c r="AP60" s="55">
        <v>0</v>
      </c>
      <c r="AQ60" s="55">
        <v>0</v>
      </c>
      <c r="AR60" s="56">
        <v>0</v>
      </c>
    </row>
    <row r="61" spans="1:44" ht="15" customHeight="1" x14ac:dyDescent="0.2">
      <c r="A61" s="34" t="s">
        <v>142</v>
      </c>
      <c r="B61" s="17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8"/>
      <c r="AC61" s="78"/>
      <c r="AD61" s="78"/>
      <c r="AE61" s="78"/>
      <c r="AF61" s="78"/>
      <c r="AG61" s="78"/>
      <c r="AH61" s="78"/>
      <c r="AI61" s="104"/>
      <c r="AJ61" s="104"/>
      <c r="AK61" s="9">
        <v>0</v>
      </c>
      <c r="AL61" s="96">
        <v>0</v>
      </c>
      <c r="AM61" s="83">
        <v>0</v>
      </c>
      <c r="AN61" s="55">
        <v>0</v>
      </c>
      <c r="AO61" s="55">
        <v>0</v>
      </c>
      <c r="AP61" s="55">
        <v>0</v>
      </c>
      <c r="AQ61" s="55">
        <v>0</v>
      </c>
      <c r="AR61" s="56">
        <v>0</v>
      </c>
    </row>
    <row r="62" spans="1:44" ht="15" customHeight="1" x14ac:dyDescent="0.2">
      <c r="A62" s="34" t="s">
        <v>143</v>
      </c>
      <c r="B62" s="17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8"/>
      <c r="AC62" s="78"/>
      <c r="AD62" s="78"/>
      <c r="AE62" s="78"/>
      <c r="AF62" s="78"/>
      <c r="AG62" s="78"/>
      <c r="AH62" s="78"/>
      <c r="AI62" s="104"/>
      <c r="AJ62" s="104"/>
      <c r="AK62" s="9">
        <v>0</v>
      </c>
      <c r="AL62" s="96">
        <v>0</v>
      </c>
      <c r="AM62" s="83">
        <v>0</v>
      </c>
      <c r="AN62" s="55">
        <v>0</v>
      </c>
      <c r="AO62" s="55">
        <v>0</v>
      </c>
      <c r="AP62" s="55">
        <v>0</v>
      </c>
      <c r="AQ62" s="55">
        <v>0</v>
      </c>
      <c r="AR62" s="56">
        <v>0</v>
      </c>
    </row>
    <row r="63" spans="1:44" ht="15" customHeight="1" x14ac:dyDescent="0.2">
      <c r="A63" s="34" t="s">
        <v>50</v>
      </c>
      <c r="B63" s="17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8"/>
      <c r="AC63" s="78"/>
      <c r="AD63" s="78"/>
      <c r="AE63" s="78"/>
      <c r="AF63" s="78"/>
      <c r="AG63" s="78"/>
      <c r="AH63" s="78"/>
      <c r="AI63" s="104"/>
      <c r="AJ63" s="104"/>
      <c r="AK63" s="9">
        <v>0</v>
      </c>
      <c r="AL63" s="96">
        <v>0</v>
      </c>
      <c r="AM63" s="83">
        <v>0</v>
      </c>
      <c r="AN63" s="55">
        <v>0</v>
      </c>
      <c r="AO63" s="55">
        <v>0</v>
      </c>
      <c r="AP63" s="55">
        <v>0</v>
      </c>
      <c r="AQ63" s="55">
        <v>0</v>
      </c>
      <c r="AR63" s="56">
        <v>0</v>
      </c>
    </row>
    <row r="64" spans="1:44" ht="15" customHeight="1" x14ac:dyDescent="0.2">
      <c r="A64" s="34" t="s">
        <v>51</v>
      </c>
      <c r="B64" s="17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8"/>
      <c r="AC64" s="78"/>
      <c r="AD64" s="78"/>
      <c r="AE64" s="78"/>
      <c r="AF64" s="78"/>
      <c r="AG64" s="78"/>
      <c r="AH64" s="78"/>
      <c r="AI64" s="104"/>
      <c r="AJ64" s="104"/>
      <c r="AK64" s="9">
        <v>0</v>
      </c>
      <c r="AL64" s="96">
        <v>0</v>
      </c>
      <c r="AM64" s="83">
        <v>0</v>
      </c>
      <c r="AN64" s="55">
        <v>0</v>
      </c>
      <c r="AO64" s="55">
        <v>0</v>
      </c>
      <c r="AP64" s="55">
        <v>0</v>
      </c>
      <c r="AQ64" s="55">
        <v>0</v>
      </c>
      <c r="AR64" s="56">
        <v>0</v>
      </c>
    </row>
    <row r="65" spans="1:46" ht="15" customHeight="1" x14ac:dyDescent="0.2">
      <c r="A65" s="34" t="s">
        <v>145</v>
      </c>
      <c r="B65" s="17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8"/>
      <c r="AC65" s="78"/>
      <c r="AD65" s="78"/>
      <c r="AE65" s="78"/>
      <c r="AF65" s="78"/>
      <c r="AG65" s="78"/>
      <c r="AH65" s="78"/>
      <c r="AI65" s="104"/>
      <c r="AJ65" s="104"/>
      <c r="AK65" s="9">
        <v>0</v>
      </c>
      <c r="AL65" s="96">
        <v>0</v>
      </c>
      <c r="AM65" s="83">
        <v>0</v>
      </c>
      <c r="AN65" s="55">
        <v>0</v>
      </c>
      <c r="AO65" s="55">
        <v>0</v>
      </c>
      <c r="AP65" s="55">
        <v>0</v>
      </c>
      <c r="AQ65" s="55">
        <v>0</v>
      </c>
      <c r="AR65" s="56">
        <v>0</v>
      </c>
    </row>
    <row r="66" spans="1:46" ht="15" customHeight="1" x14ac:dyDescent="0.2">
      <c r="A66" s="34" t="s">
        <v>52</v>
      </c>
      <c r="B66" s="17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8"/>
      <c r="AC66" s="78"/>
      <c r="AD66" s="78"/>
      <c r="AE66" s="78"/>
      <c r="AF66" s="78"/>
      <c r="AG66" s="78"/>
      <c r="AH66" s="78"/>
      <c r="AI66" s="104"/>
      <c r="AJ66" s="104"/>
      <c r="AK66" s="9">
        <v>0</v>
      </c>
      <c r="AL66" s="96">
        <v>0</v>
      </c>
      <c r="AM66" s="83">
        <v>0</v>
      </c>
      <c r="AN66" s="55">
        <v>0</v>
      </c>
      <c r="AO66" s="55">
        <v>0</v>
      </c>
      <c r="AP66" s="55">
        <v>0</v>
      </c>
      <c r="AQ66" s="55">
        <v>0</v>
      </c>
      <c r="AR66" s="56">
        <v>0</v>
      </c>
    </row>
    <row r="67" spans="1:46" ht="15" customHeight="1" x14ac:dyDescent="0.2">
      <c r="A67" s="34" t="s">
        <v>186</v>
      </c>
      <c r="B67" s="17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8"/>
      <c r="AC67" s="78"/>
      <c r="AD67" s="78"/>
      <c r="AE67" s="78"/>
      <c r="AF67" s="78"/>
      <c r="AG67" s="78"/>
      <c r="AH67" s="78"/>
      <c r="AI67" s="104"/>
      <c r="AJ67" s="104"/>
      <c r="AK67" s="9">
        <v>0</v>
      </c>
      <c r="AL67" s="96">
        <v>0</v>
      </c>
      <c r="AM67" s="83">
        <v>0</v>
      </c>
      <c r="AN67" s="55">
        <v>0</v>
      </c>
      <c r="AO67" s="55">
        <v>0</v>
      </c>
      <c r="AP67" s="55">
        <v>0</v>
      </c>
      <c r="AQ67" s="55">
        <v>0</v>
      </c>
      <c r="AR67" s="56">
        <v>0</v>
      </c>
    </row>
    <row r="68" spans="1:46" ht="15" customHeight="1" x14ac:dyDescent="0.2">
      <c r="A68" s="34" t="s">
        <v>146</v>
      </c>
      <c r="B68" s="17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8"/>
      <c r="AC68" s="78"/>
      <c r="AD68" s="78"/>
      <c r="AE68" s="78"/>
      <c r="AF68" s="78"/>
      <c r="AG68" s="78"/>
      <c r="AH68" s="78"/>
      <c r="AI68" s="104"/>
      <c r="AJ68" s="104"/>
      <c r="AK68" s="9">
        <v>0</v>
      </c>
      <c r="AL68" s="96">
        <v>0</v>
      </c>
      <c r="AM68" s="83">
        <v>0</v>
      </c>
      <c r="AN68" s="55">
        <v>0</v>
      </c>
      <c r="AO68" s="55">
        <v>0</v>
      </c>
      <c r="AP68" s="55">
        <v>0</v>
      </c>
      <c r="AQ68" s="55">
        <v>0</v>
      </c>
      <c r="AR68" s="56">
        <v>0</v>
      </c>
    </row>
    <row r="69" spans="1:46" ht="15" customHeight="1" x14ac:dyDescent="0.2">
      <c r="A69" s="34" t="s">
        <v>54</v>
      </c>
      <c r="B69" s="17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8"/>
      <c r="AC69" s="78"/>
      <c r="AD69" s="78"/>
      <c r="AE69" s="78"/>
      <c r="AF69" s="78"/>
      <c r="AG69" s="78"/>
      <c r="AH69" s="78"/>
      <c r="AI69" s="104"/>
      <c r="AJ69" s="104"/>
      <c r="AK69" s="9">
        <v>0</v>
      </c>
      <c r="AL69" s="96">
        <v>0</v>
      </c>
      <c r="AM69" s="83">
        <v>0</v>
      </c>
      <c r="AN69" s="55">
        <v>0</v>
      </c>
      <c r="AO69" s="55">
        <v>0</v>
      </c>
      <c r="AP69" s="55">
        <v>0</v>
      </c>
      <c r="AQ69" s="55">
        <v>0</v>
      </c>
      <c r="AR69" s="56">
        <v>0</v>
      </c>
    </row>
    <row r="70" spans="1:46" ht="15" customHeight="1" x14ac:dyDescent="0.2">
      <c r="A70" s="34" t="s">
        <v>218</v>
      </c>
      <c r="B70" s="17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8"/>
      <c r="AC70" s="78"/>
      <c r="AD70" s="78"/>
      <c r="AE70" s="78"/>
      <c r="AF70" s="78"/>
      <c r="AG70" s="78"/>
      <c r="AH70" s="78"/>
      <c r="AI70" s="104"/>
      <c r="AJ70" s="104"/>
      <c r="AK70" s="9">
        <v>0</v>
      </c>
      <c r="AL70" s="96">
        <v>0</v>
      </c>
      <c r="AM70" s="83">
        <v>0</v>
      </c>
      <c r="AN70" s="55">
        <v>0</v>
      </c>
      <c r="AO70" s="55">
        <v>0</v>
      </c>
      <c r="AP70" s="55">
        <v>0</v>
      </c>
      <c r="AQ70" s="55">
        <v>0</v>
      </c>
      <c r="AR70" s="56">
        <v>0</v>
      </c>
    </row>
    <row r="71" spans="1:46" s="5" customFormat="1" ht="15" customHeight="1" x14ac:dyDescent="0.2">
      <c r="A71" s="34" t="s">
        <v>148</v>
      </c>
      <c r="B71" s="1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8"/>
      <c r="AC71" s="78"/>
      <c r="AD71" s="78"/>
      <c r="AE71" s="78"/>
      <c r="AF71" s="78"/>
      <c r="AG71" s="78"/>
      <c r="AH71" s="78"/>
      <c r="AI71" s="104"/>
      <c r="AJ71" s="104"/>
      <c r="AK71" s="9">
        <v>0</v>
      </c>
      <c r="AL71" s="96">
        <v>0</v>
      </c>
      <c r="AM71" s="83">
        <v>0</v>
      </c>
      <c r="AN71" s="55">
        <v>0</v>
      </c>
      <c r="AO71" s="55">
        <v>0</v>
      </c>
      <c r="AP71" s="55">
        <v>0</v>
      </c>
      <c r="AQ71" s="55">
        <v>0</v>
      </c>
      <c r="AR71" s="56">
        <v>0</v>
      </c>
      <c r="AS71" s="1"/>
      <c r="AT71" s="1"/>
    </row>
    <row r="72" spans="1:46" ht="15" customHeight="1" x14ac:dyDescent="0.2">
      <c r="A72" s="34" t="s">
        <v>56</v>
      </c>
      <c r="B72" s="17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8"/>
      <c r="AC72" s="78"/>
      <c r="AD72" s="78"/>
      <c r="AE72" s="78"/>
      <c r="AF72" s="78"/>
      <c r="AG72" s="78"/>
      <c r="AH72" s="78"/>
      <c r="AI72" s="78"/>
      <c r="AJ72" s="104"/>
      <c r="AK72" s="9">
        <v>0</v>
      </c>
      <c r="AL72" s="96">
        <v>0</v>
      </c>
      <c r="AM72" s="83">
        <v>0</v>
      </c>
      <c r="AN72" s="55">
        <v>0</v>
      </c>
      <c r="AO72" s="55">
        <v>0</v>
      </c>
      <c r="AP72" s="55">
        <v>0</v>
      </c>
      <c r="AQ72" s="55">
        <v>0</v>
      </c>
      <c r="AR72" s="56">
        <v>0</v>
      </c>
    </row>
    <row r="73" spans="1:46" ht="15" customHeight="1" x14ac:dyDescent="0.2">
      <c r="A73" s="34" t="s">
        <v>127</v>
      </c>
      <c r="B73" s="17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8"/>
      <c r="AC73" s="78"/>
      <c r="AD73" s="78"/>
      <c r="AE73" s="78"/>
      <c r="AF73" s="78"/>
      <c r="AG73" s="78"/>
      <c r="AH73" s="78"/>
      <c r="AI73" s="105"/>
      <c r="AJ73" s="104"/>
      <c r="AK73" s="9">
        <v>0</v>
      </c>
      <c r="AL73" s="96">
        <v>0</v>
      </c>
      <c r="AM73" s="83">
        <v>0</v>
      </c>
      <c r="AN73" s="55">
        <v>0</v>
      </c>
      <c r="AO73" s="55">
        <v>0</v>
      </c>
      <c r="AP73" s="55">
        <v>0</v>
      </c>
      <c r="AQ73" s="55">
        <v>0</v>
      </c>
      <c r="AR73" s="56">
        <v>0</v>
      </c>
    </row>
    <row r="74" spans="1:46" ht="15" customHeight="1" x14ac:dyDescent="0.2">
      <c r="A74" s="34" t="s">
        <v>219</v>
      </c>
      <c r="B74" s="17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8"/>
      <c r="AC74" s="78"/>
      <c r="AD74" s="78"/>
      <c r="AE74" s="78"/>
      <c r="AF74" s="78"/>
      <c r="AG74" s="78"/>
      <c r="AH74" s="78"/>
      <c r="AI74" s="104"/>
      <c r="AJ74" s="104"/>
      <c r="AK74" s="9">
        <v>0</v>
      </c>
      <c r="AL74" s="96">
        <v>0</v>
      </c>
      <c r="AM74" s="83">
        <v>0</v>
      </c>
      <c r="AN74" s="55">
        <v>0</v>
      </c>
      <c r="AO74" s="55">
        <v>0</v>
      </c>
      <c r="AP74" s="55">
        <v>0</v>
      </c>
      <c r="AQ74" s="55">
        <v>0</v>
      </c>
      <c r="AR74" s="56">
        <v>0</v>
      </c>
    </row>
    <row r="75" spans="1:46" ht="15" customHeight="1" x14ac:dyDescent="0.2">
      <c r="A75" s="34" t="s">
        <v>220</v>
      </c>
      <c r="B75" s="16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8"/>
      <c r="AC75" s="78"/>
      <c r="AD75" s="78"/>
      <c r="AE75" s="78"/>
      <c r="AF75" s="78"/>
      <c r="AG75" s="78"/>
      <c r="AH75" s="78"/>
      <c r="AI75" s="104"/>
      <c r="AJ75" s="104"/>
      <c r="AK75" s="9">
        <v>0</v>
      </c>
      <c r="AL75" s="96">
        <v>0</v>
      </c>
      <c r="AM75" s="83">
        <v>0</v>
      </c>
      <c r="AN75" s="55">
        <v>0</v>
      </c>
      <c r="AO75" s="55">
        <v>0</v>
      </c>
      <c r="AP75" s="55">
        <v>0</v>
      </c>
      <c r="AQ75" s="55">
        <v>0</v>
      </c>
      <c r="AR75" s="56">
        <v>0</v>
      </c>
    </row>
    <row r="76" spans="1:46" ht="15" customHeight="1" x14ac:dyDescent="0.2">
      <c r="A76" s="34" t="s">
        <v>59</v>
      </c>
      <c r="B76" s="17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8"/>
      <c r="AC76" s="78"/>
      <c r="AD76" s="78"/>
      <c r="AE76" s="78"/>
      <c r="AF76" s="78"/>
      <c r="AG76" s="78"/>
      <c r="AH76" s="78"/>
      <c r="AI76" s="104"/>
      <c r="AJ76" s="104"/>
      <c r="AK76" s="9">
        <v>0</v>
      </c>
      <c r="AL76" s="96">
        <v>0</v>
      </c>
      <c r="AM76" s="83">
        <v>0</v>
      </c>
      <c r="AN76" s="55">
        <v>0</v>
      </c>
      <c r="AO76" s="55">
        <v>0</v>
      </c>
      <c r="AP76" s="55">
        <v>0</v>
      </c>
      <c r="AQ76" s="55">
        <v>0</v>
      </c>
      <c r="AR76" s="56">
        <v>0</v>
      </c>
    </row>
    <row r="77" spans="1:46" ht="15" customHeight="1" x14ac:dyDescent="0.2">
      <c r="A77" s="34" t="s">
        <v>60</v>
      </c>
      <c r="B77" s="17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8"/>
      <c r="AC77" s="78"/>
      <c r="AD77" s="78"/>
      <c r="AE77" s="78"/>
      <c r="AF77" s="78"/>
      <c r="AG77" s="78"/>
      <c r="AH77" s="78"/>
      <c r="AI77" s="104"/>
      <c r="AJ77" s="104"/>
      <c r="AK77" s="9">
        <v>0</v>
      </c>
      <c r="AL77" s="96">
        <v>0</v>
      </c>
      <c r="AM77" s="83">
        <v>0</v>
      </c>
      <c r="AN77" s="55">
        <v>0</v>
      </c>
      <c r="AO77" s="55">
        <v>0</v>
      </c>
      <c r="AP77" s="55">
        <v>0</v>
      </c>
      <c r="AQ77" s="55">
        <v>0</v>
      </c>
      <c r="AR77" s="56">
        <v>0</v>
      </c>
    </row>
    <row r="78" spans="1:46" ht="15" customHeight="1" x14ac:dyDescent="0.2">
      <c r="A78" s="34" t="s">
        <v>203</v>
      </c>
      <c r="B78" s="17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8"/>
      <c r="AC78" s="78"/>
      <c r="AD78" s="78"/>
      <c r="AE78" s="78"/>
      <c r="AF78" s="78"/>
      <c r="AG78" s="78"/>
      <c r="AH78" s="78"/>
      <c r="AI78" s="104"/>
      <c r="AJ78" s="104"/>
      <c r="AK78" s="9">
        <v>0</v>
      </c>
      <c r="AL78" s="96">
        <v>0</v>
      </c>
      <c r="AM78" s="83">
        <v>0</v>
      </c>
      <c r="AN78" s="55">
        <v>0</v>
      </c>
      <c r="AO78" s="55">
        <v>0</v>
      </c>
      <c r="AP78" s="55">
        <v>0</v>
      </c>
      <c r="AQ78" s="55">
        <v>0</v>
      </c>
      <c r="AR78" s="56">
        <v>0</v>
      </c>
    </row>
    <row r="79" spans="1:46" ht="15" customHeight="1" x14ac:dyDescent="0.2">
      <c r="A79" s="34" t="s">
        <v>62</v>
      </c>
      <c r="B79" s="17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8"/>
      <c r="AC79" s="78"/>
      <c r="AD79" s="78"/>
      <c r="AE79" s="78"/>
      <c r="AF79" s="78"/>
      <c r="AG79" s="78"/>
      <c r="AH79" s="78"/>
      <c r="AI79" s="104"/>
      <c r="AJ79" s="104"/>
      <c r="AK79" s="9">
        <v>0</v>
      </c>
      <c r="AL79" s="96">
        <v>0</v>
      </c>
      <c r="AM79" s="83">
        <v>0</v>
      </c>
      <c r="AN79" s="55">
        <v>0</v>
      </c>
      <c r="AO79" s="55">
        <v>0</v>
      </c>
      <c r="AP79" s="55">
        <v>0</v>
      </c>
      <c r="AQ79" s="55">
        <v>0</v>
      </c>
      <c r="AR79" s="56">
        <v>0</v>
      </c>
    </row>
    <row r="80" spans="1:46" ht="15" customHeight="1" x14ac:dyDescent="0.2">
      <c r="A80" s="34" t="s">
        <v>226</v>
      </c>
      <c r="B80" s="17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8"/>
      <c r="AC80" s="78"/>
      <c r="AD80" s="78"/>
      <c r="AE80" s="78"/>
      <c r="AF80" s="78"/>
      <c r="AG80" s="78"/>
      <c r="AH80" s="78"/>
      <c r="AI80" s="104"/>
      <c r="AJ80" s="104"/>
      <c r="AK80" s="9">
        <v>0</v>
      </c>
      <c r="AL80" s="96">
        <v>0</v>
      </c>
      <c r="AM80" s="83">
        <v>0</v>
      </c>
      <c r="AN80" s="55">
        <v>0</v>
      </c>
      <c r="AO80" s="55">
        <v>0</v>
      </c>
      <c r="AP80" s="55">
        <v>0</v>
      </c>
      <c r="AQ80" s="55">
        <v>0</v>
      </c>
      <c r="AR80" s="56">
        <v>0</v>
      </c>
    </row>
    <row r="81" spans="1:44" ht="15" customHeight="1" x14ac:dyDescent="0.2">
      <c r="A81" s="34" t="s">
        <v>225</v>
      </c>
      <c r="B81" s="17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8"/>
      <c r="AC81" s="78"/>
      <c r="AD81" s="78"/>
      <c r="AE81" s="78"/>
      <c r="AF81" s="78"/>
      <c r="AG81" s="78"/>
      <c r="AH81" s="78"/>
      <c r="AI81" s="104"/>
      <c r="AJ81" s="104"/>
      <c r="AK81" s="9">
        <v>0</v>
      </c>
      <c r="AL81" s="96">
        <v>0</v>
      </c>
      <c r="AM81" s="83">
        <v>0</v>
      </c>
      <c r="AN81" s="55">
        <v>0</v>
      </c>
      <c r="AO81" s="55">
        <v>0</v>
      </c>
      <c r="AP81" s="55">
        <v>0</v>
      </c>
      <c r="AQ81" s="55">
        <v>0</v>
      </c>
      <c r="AR81" s="56">
        <v>0</v>
      </c>
    </row>
    <row r="82" spans="1:44" ht="15" customHeight="1" x14ac:dyDescent="0.2">
      <c r="A82" s="34" t="s">
        <v>63</v>
      </c>
      <c r="B82" s="16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8"/>
      <c r="AC82" s="78"/>
      <c r="AD82" s="78"/>
      <c r="AE82" s="78"/>
      <c r="AF82" s="78"/>
      <c r="AG82" s="78"/>
      <c r="AH82" s="78"/>
      <c r="AI82" s="104"/>
      <c r="AJ82" s="104"/>
      <c r="AK82" s="9">
        <v>0</v>
      </c>
      <c r="AL82" s="96">
        <v>0</v>
      </c>
      <c r="AM82" s="83">
        <v>0</v>
      </c>
      <c r="AN82" s="55">
        <v>0</v>
      </c>
      <c r="AO82" s="55">
        <v>0</v>
      </c>
      <c r="AP82" s="55">
        <v>0</v>
      </c>
      <c r="AQ82" s="55">
        <v>0</v>
      </c>
      <c r="AR82" s="56">
        <v>0</v>
      </c>
    </row>
    <row r="83" spans="1:44" ht="15" customHeight="1" x14ac:dyDescent="0.2">
      <c r="A83" s="34" t="s">
        <v>192</v>
      </c>
      <c r="B83" s="16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8"/>
      <c r="AC83" s="78"/>
      <c r="AD83" s="78"/>
      <c r="AE83" s="78"/>
      <c r="AF83" s="78"/>
      <c r="AG83" s="78"/>
      <c r="AH83" s="78"/>
      <c r="AI83" s="104"/>
      <c r="AJ83" s="104"/>
      <c r="AK83" s="9">
        <v>0</v>
      </c>
      <c r="AL83" s="96">
        <v>0</v>
      </c>
      <c r="AM83" s="83">
        <v>0</v>
      </c>
      <c r="AN83" s="55">
        <v>0</v>
      </c>
      <c r="AO83" s="55">
        <v>0</v>
      </c>
      <c r="AP83" s="55">
        <v>0</v>
      </c>
      <c r="AQ83" s="55">
        <v>0</v>
      </c>
      <c r="AR83" s="56">
        <v>0</v>
      </c>
    </row>
    <row r="84" spans="1:44" ht="15" customHeight="1" x14ac:dyDescent="0.2">
      <c r="A84" s="34" t="s">
        <v>129</v>
      </c>
      <c r="B84" s="16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8"/>
      <c r="AC84" s="78"/>
      <c r="AD84" s="78"/>
      <c r="AE84" s="78"/>
      <c r="AF84" s="78"/>
      <c r="AG84" s="78"/>
      <c r="AH84" s="78"/>
      <c r="AI84" s="104"/>
      <c r="AJ84" s="104"/>
      <c r="AK84" s="9">
        <v>0</v>
      </c>
      <c r="AL84" s="96">
        <v>0</v>
      </c>
      <c r="AM84" s="83">
        <v>0</v>
      </c>
      <c r="AN84" s="55">
        <v>0</v>
      </c>
      <c r="AO84" s="55">
        <v>0</v>
      </c>
      <c r="AP84" s="55">
        <v>0</v>
      </c>
      <c r="AQ84" s="55">
        <v>0</v>
      </c>
      <c r="AR84" s="56">
        <v>0</v>
      </c>
    </row>
    <row r="85" spans="1:44" ht="15" customHeight="1" x14ac:dyDescent="0.2">
      <c r="A85" s="34" t="s">
        <v>212</v>
      </c>
      <c r="B85" s="16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8"/>
      <c r="AC85" s="78"/>
      <c r="AD85" s="78"/>
      <c r="AE85" s="78"/>
      <c r="AF85" s="78"/>
      <c r="AG85" s="78"/>
      <c r="AH85" s="78"/>
      <c r="AI85" s="104"/>
      <c r="AJ85" s="104"/>
      <c r="AK85" s="9">
        <v>0</v>
      </c>
      <c r="AL85" s="96">
        <v>0</v>
      </c>
      <c r="AM85" s="83">
        <v>0</v>
      </c>
      <c r="AN85" s="55">
        <v>0</v>
      </c>
      <c r="AO85" s="55">
        <v>0</v>
      </c>
      <c r="AP85" s="55">
        <v>0</v>
      </c>
      <c r="AQ85" s="55">
        <v>0</v>
      </c>
      <c r="AR85" s="56">
        <v>0</v>
      </c>
    </row>
    <row r="86" spans="1:44" ht="15" customHeight="1" x14ac:dyDescent="0.2">
      <c r="A86" s="34" t="s">
        <v>65</v>
      </c>
      <c r="B86" s="17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8"/>
      <c r="AC86" s="78"/>
      <c r="AD86" s="78"/>
      <c r="AE86" s="78"/>
      <c r="AF86" s="78"/>
      <c r="AG86" s="78"/>
      <c r="AH86" s="78"/>
      <c r="AI86" s="104"/>
      <c r="AJ86" s="104"/>
      <c r="AK86" s="9">
        <v>0</v>
      </c>
      <c r="AL86" s="96">
        <v>0</v>
      </c>
      <c r="AM86" s="83">
        <v>0</v>
      </c>
      <c r="AN86" s="55">
        <v>0</v>
      </c>
      <c r="AO86" s="55">
        <v>0</v>
      </c>
      <c r="AP86" s="55">
        <v>0</v>
      </c>
      <c r="AQ86" s="55">
        <v>0</v>
      </c>
      <c r="AR86" s="56">
        <v>0</v>
      </c>
    </row>
    <row r="87" spans="1:44" ht="15" customHeight="1" x14ac:dyDescent="0.2">
      <c r="A87" s="34" t="s">
        <v>66</v>
      </c>
      <c r="B87" s="17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8"/>
      <c r="AC87" s="78"/>
      <c r="AD87" s="78"/>
      <c r="AE87" s="78"/>
      <c r="AF87" s="78"/>
      <c r="AG87" s="78"/>
      <c r="AH87" s="78"/>
      <c r="AI87" s="104"/>
      <c r="AJ87" s="104"/>
      <c r="AK87" s="9">
        <v>0</v>
      </c>
      <c r="AL87" s="96">
        <v>0</v>
      </c>
      <c r="AM87" s="83">
        <v>0</v>
      </c>
      <c r="AN87" s="55">
        <v>0</v>
      </c>
      <c r="AO87" s="55">
        <v>0</v>
      </c>
      <c r="AP87" s="55">
        <v>0</v>
      </c>
      <c r="AQ87" s="55">
        <v>0</v>
      </c>
      <c r="AR87" s="56">
        <v>0</v>
      </c>
    </row>
    <row r="88" spans="1:44" ht="15" customHeight="1" x14ac:dyDescent="0.2">
      <c r="A88" s="34" t="s">
        <v>67</v>
      </c>
      <c r="B88" s="17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8"/>
      <c r="AC88" s="78"/>
      <c r="AD88" s="78"/>
      <c r="AE88" s="78"/>
      <c r="AF88" s="78"/>
      <c r="AG88" s="78"/>
      <c r="AH88" s="78"/>
      <c r="AI88" s="104"/>
      <c r="AJ88" s="104"/>
      <c r="AK88" s="9">
        <v>0</v>
      </c>
      <c r="AL88" s="96">
        <v>0</v>
      </c>
      <c r="AM88" s="83">
        <v>0</v>
      </c>
      <c r="AN88" s="55">
        <v>0</v>
      </c>
      <c r="AO88" s="55">
        <v>0</v>
      </c>
      <c r="AP88" s="55">
        <v>0</v>
      </c>
      <c r="AQ88" s="55">
        <v>0</v>
      </c>
      <c r="AR88" s="56">
        <v>0</v>
      </c>
    </row>
    <row r="89" spans="1:44" ht="15" customHeight="1" x14ac:dyDescent="0.2">
      <c r="A89" s="34" t="s">
        <v>213</v>
      </c>
      <c r="B89" s="17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8"/>
      <c r="AC89" s="78"/>
      <c r="AD89" s="78"/>
      <c r="AE89" s="78"/>
      <c r="AF89" s="78"/>
      <c r="AG89" s="78"/>
      <c r="AH89" s="78"/>
      <c r="AI89" s="104"/>
      <c r="AJ89" s="104"/>
      <c r="AK89" s="9">
        <v>0</v>
      </c>
      <c r="AL89" s="96">
        <v>0</v>
      </c>
      <c r="AM89" s="83">
        <v>0</v>
      </c>
      <c r="AN89" s="55">
        <v>0</v>
      </c>
      <c r="AO89" s="55">
        <v>0</v>
      </c>
      <c r="AP89" s="55">
        <v>0</v>
      </c>
      <c r="AQ89" s="55">
        <v>0</v>
      </c>
      <c r="AR89" s="56">
        <v>0</v>
      </c>
    </row>
    <row r="90" spans="1:44" ht="15" customHeight="1" x14ac:dyDescent="0.2">
      <c r="A90" s="34" t="s">
        <v>214</v>
      </c>
      <c r="B90" s="16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8"/>
      <c r="AC90" s="78"/>
      <c r="AD90" s="78"/>
      <c r="AE90" s="78"/>
      <c r="AF90" s="78"/>
      <c r="AG90" s="78"/>
      <c r="AH90" s="78"/>
      <c r="AI90" s="104"/>
      <c r="AJ90" s="104"/>
      <c r="AK90" s="9">
        <v>0</v>
      </c>
      <c r="AL90" s="96">
        <v>0</v>
      </c>
      <c r="AM90" s="83">
        <v>0</v>
      </c>
      <c r="AN90" s="55">
        <v>0</v>
      </c>
      <c r="AO90" s="55">
        <v>0</v>
      </c>
      <c r="AP90" s="55">
        <v>0</v>
      </c>
      <c r="AQ90" s="55">
        <v>0</v>
      </c>
      <c r="AR90" s="56">
        <v>0</v>
      </c>
    </row>
    <row r="91" spans="1:44" ht="15" customHeight="1" x14ac:dyDescent="0.2">
      <c r="A91" s="34" t="s">
        <v>153</v>
      </c>
      <c r="B91" s="17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8"/>
      <c r="AC91" s="78"/>
      <c r="AD91" s="78"/>
      <c r="AE91" s="78"/>
      <c r="AF91" s="78"/>
      <c r="AG91" s="78"/>
      <c r="AH91" s="78"/>
      <c r="AI91" s="104"/>
      <c r="AJ91" s="104"/>
      <c r="AK91" s="9">
        <v>0</v>
      </c>
      <c r="AL91" s="96">
        <v>0</v>
      </c>
      <c r="AM91" s="83">
        <v>0</v>
      </c>
      <c r="AN91" s="55">
        <v>0</v>
      </c>
      <c r="AO91" s="55">
        <v>0</v>
      </c>
      <c r="AP91" s="55">
        <v>0</v>
      </c>
      <c r="AQ91" s="55">
        <v>0</v>
      </c>
      <c r="AR91" s="56">
        <v>0</v>
      </c>
    </row>
    <row r="92" spans="1:44" ht="15" customHeight="1" x14ac:dyDescent="0.2">
      <c r="A92" s="34" t="s">
        <v>71</v>
      </c>
      <c r="B92" s="16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8"/>
      <c r="AC92" s="78"/>
      <c r="AD92" s="78"/>
      <c r="AE92" s="78"/>
      <c r="AF92" s="78"/>
      <c r="AG92" s="78"/>
      <c r="AH92" s="78"/>
      <c r="AI92" s="104"/>
      <c r="AJ92" s="104"/>
      <c r="AK92" s="9">
        <v>0</v>
      </c>
      <c r="AL92" s="96">
        <v>0</v>
      </c>
      <c r="AM92" s="83">
        <v>0</v>
      </c>
      <c r="AN92" s="55">
        <v>0</v>
      </c>
      <c r="AO92" s="55">
        <v>0</v>
      </c>
      <c r="AP92" s="55">
        <v>0</v>
      </c>
      <c r="AQ92" s="55">
        <v>0</v>
      </c>
      <c r="AR92" s="56">
        <v>0</v>
      </c>
    </row>
    <row r="93" spans="1:44" ht="15" customHeight="1" x14ac:dyDescent="0.2">
      <c r="A93" s="34" t="s">
        <v>193</v>
      </c>
      <c r="B93" s="16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8"/>
      <c r="AC93" s="78"/>
      <c r="AD93" s="78"/>
      <c r="AE93" s="78"/>
      <c r="AF93" s="78"/>
      <c r="AG93" s="78"/>
      <c r="AH93" s="78"/>
      <c r="AI93" s="104"/>
      <c r="AJ93" s="104"/>
      <c r="AK93" s="9">
        <v>0</v>
      </c>
      <c r="AL93" s="96">
        <v>0</v>
      </c>
      <c r="AM93" s="83">
        <v>0</v>
      </c>
      <c r="AN93" s="55">
        <v>0</v>
      </c>
      <c r="AO93" s="55">
        <v>0</v>
      </c>
      <c r="AP93" s="55">
        <v>0</v>
      </c>
      <c r="AQ93" s="55">
        <v>0</v>
      </c>
      <c r="AR93" s="56">
        <v>0</v>
      </c>
    </row>
    <row r="94" spans="1:44" ht="15" customHeight="1" x14ac:dyDescent="0.2">
      <c r="A94" s="34" t="s">
        <v>155</v>
      </c>
      <c r="B94" s="16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8"/>
      <c r="AC94" s="78"/>
      <c r="AD94" s="78"/>
      <c r="AE94" s="78"/>
      <c r="AF94" s="78"/>
      <c r="AG94" s="78"/>
      <c r="AH94" s="78"/>
      <c r="AI94" s="104"/>
      <c r="AJ94" s="104"/>
      <c r="AK94" s="9">
        <v>0</v>
      </c>
      <c r="AL94" s="96">
        <v>0</v>
      </c>
      <c r="AM94" s="83">
        <v>0</v>
      </c>
      <c r="AN94" s="55">
        <v>0</v>
      </c>
      <c r="AO94" s="55">
        <v>0</v>
      </c>
      <c r="AP94" s="55">
        <v>0</v>
      </c>
      <c r="AQ94" s="55">
        <v>0</v>
      </c>
      <c r="AR94" s="56">
        <v>0</v>
      </c>
    </row>
    <row r="95" spans="1:44" ht="15" customHeight="1" x14ac:dyDescent="0.2">
      <c r="A95" s="34" t="s">
        <v>221</v>
      </c>
      <c r="B95" s="16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8"/>
      <c r="AC95" s="78"/>
      <c r="AD95" s="78"/>
      <c r="AE95" s="78"/>
      <c r="AF95" s="78"/>
      <c r="AG95" s="78"/>
      <c r="AH95" s="78"/>
      <c r="AI95" s="104"/>
      <c r="AJ95" s="104"/>
      <c r="AK95" s="9">
        <v>0</v>
      </c>
      <c r="AL95" s="96">
        <v>0</v>
      </c>
      <c r="AM95" s="83">
        <v>0</v>
      </c>
      <c r="AN95" s="55">
        <v>0</v>
      </c>
      <c r="AO95" s="55">
        <v>0</v>
      </c>
      <c r="AP95" s="55">
        <v>0</v>
      </c>
      <c r="AQ95" s="55">
        <v>0</v>
      </c>
      <c r="AR95" s="56">
        <v>0</v>
      </c>
    </row>
    <row r="96" spans="1:44" ht="15" customHeight="1" x14ac:dyDescent="0.2">
      <c r="A96" s="34" t="s">
        <v>77</v>
      </c>
      <c r="B96" s="16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8"/>
      <c r="AC96" s="78"/>
      <c r="AD96" s="78"/>
      <c r="AE96" s="78"/>
      <c r="AF96" s="78"/>
      <c r="AG96" s="78"/>
      <c r="AH96" s="78"/>
      <c r="AI96" s="104"/>
      <c r="AJ96" s="104"/>
      <c r="AK96" s="9">
        <v>0</v>
      </c>
      <c r="AL96" s="96">
        <v>0</v>
      </c>
      <c r="AM96" s="83">
        <v>0</v>
      </c>
      <c r="AN96" s="55">
        <v>0</v>
      </c>
      <c r="AO96" s="55">
        <v>0</v>
      </c>
      <c r="AP96" s="55">
        <v>0</v>
      </c>
      <c r="AQ96" s="55">
        <v>0</v>
      </c>
      <c r="AR96" s="56">
        <v>0</v>
      </c>
    </row>
    <row r="97" spans="1:44" ht="15" customHeight="1" x14ac:dyDescent="0.2">
      <c r="A97" s="34" t="s">
        <v>80</v>
      </c>
      <c r="B97" s="16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8"/>
      <c r="AC97" s="78"/>
      <c r="AD97" s="78"/>
      <c r="AE97" s="78"/>
      <c r="AF97" s="78"/>
      <c r="AG97" s="78"/>
      <c r="AH97" s="78"/>
      <c r="AI97" s="104"/>
      <c r="AJ97" s="104"/>
      <c r="AK97" s="9">
        <v>0</v>
      </c>
      <c r="AL97" s="96">
        <v>0</v>
      </c>
      <c r="AM97" s="83">
        <v>0</v>
      </c>
      <c r="AN97" s="55">
        <v>0</v>
      </c>
      <c r="AO97" s="55">
        <v>0</v>
      </c>
      <c r="AP97" s="55">
        <v>0</v>
      </c>
      <c r="AQ97" s="55">
        <v>0</v>
      </c>
      <c r="AR97" s="56">
        <v>0</v>
      </c>
    </row>
    <row r="98" spans="1:44" ht="15" customHeight="1" x14ac:dyDescent="0.2">
      <c r="A98" s="34" t="s">
        <v>223</v>
      </c>
      <c r="B98" s="16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8"/>
      <c r="AC98" s="78"/>
      <c r="AD98" s="78"/>
      <c r="AE98" s="78"/>
      <c r="AF98" s="78"/>
      <c r="AG98" s="78"/>
      <c r="AH98" s="78"/>
      <c r="AI98" s="104"/>
      <c r="AJ98" s="104"/>
      <c r="AK98" s="9">
        <v>0</v>
      </c>
      <c r="AL98" s="96">
        <v>0</v>
      </c>
      <c r="AM98" s="83">
        <v>0</v>
      </c>
      <c r="AN98" s="55">
        <v>0</v>
      </c>
      <c r="AO98" s="55">
        <v>0</v>
      </c>
      <c r="AP98" s="55">
        <v>0</v>
      </c>
      <c r="AQ98" s="55">
        <v>0</v>
      </c>
      <c r="AR98" s="56">
        <v>0</v>
      </c>
    </row>
    <row r="99" spans="1:44" ht="15" customHeight="1" x14ac:dyDescent="0.2">
      <c r="A99" s="34" t="s">
        <v>81</v>
      </c>
      <c r="B99" s="16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8"/>
      <c r="AC99" s="78"/>
      <c r="AD99" s="78"/>
      <c r="AE99" s="78"/>
      <c r="AF99" s="78"/>
      <c r="AG99" s="78"/>
      <c r="AH99" s="78"/>
      <c r="AI99" s="104"/>
      <c r="AJ99" s="104"/>
      <c r="AK99" s="9">
        <v>0</v>
      </c>
      <c r="AL99" s="96">
        <v>0</v>
      </c>
      <c r="AM99" s="83">
        <v>0</v>
      </c>
      <c r="AN99" s="55">
        <v>0</v>
      </c>
      <c r="AO99" s="55">
        <v>0</v>
      </c>
      <c r="AP99" s="55">
        <v>0</v>
      </c>
      <c r="AQ99" s="55">
        <v>0</v>
      </c>
      <c r="AR99" s="56">
        <v>0</v>
      </c>
    </row>
    <row r="100" spans="1:44" ht="15" customHeight="1" thickBot="1" x14ac:dyDescent="0.25">
      <c r="A100" s="79" t="s">
        <v>83</v>
      </c>
      <c r="B100" s="207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80"/>
      <c r="AC100" s="80"/>
      <c r="AD100" s="80"/>
      <c r="AE100" s="80"/>
      <c r="AF100" s="80"/>
      <c r="AG100" s="80"/>
      <c r="AH100" s="80"/>
      <c r="AI100" s="109"/>
      <c r="AJ100" s="109"/>
      <c r="AK100" s="30">
        <v>0</v>
      </c>
      <c r="AL100" s="183">
        <v>0</v>
      </c>
      <c r="AM100" s="83">
        <v>0</v>
      </c>
      <c r="AN100" s="55">
        <v>0</v>
      </c>
      <c r="AO100" s="55">
        <v>0</v>
      </c>
      <c r="AP100" s="55">
        <v>0</v>
      </c>
      <c r="AQ100" s="55">
        <v>0</v>
      </c>
      <c r="AR100" s="56">
        <v>0</v>
      </c>
    </row>
    <row r="101" spans="1:44" ht="13.5" thickBot="1" x14ac:dyDescent="0.25">
      <c r="A101" s="71"/>
      <c r="B101" s="169"/>
      <c r="C101" s="170">
        <f>COUNTA(C3:C100)</f>
        <v>13</v>
      </c>
      <c r="D101" s="63">
        <f>COUNTA(D3:D100)</f>
        <v>3</v>
      </c>
      <c r="E101" s="63">
        <f>COUNTA(E3:E100)</f>
        <v>8</v>
      </c>
      <c r="F101" s="63">
        <f>COUNTA(F3:F100)</f>
        <v>4</v>
      </c>
      <c r="G101" s="63">
        <f>COUNTA(G3:G100)</f>
        <v>17</v>
      </c>
      <c r="H101" s="63">
        <f>COUNTA(H3:H100)</f>
        <v>6</v>
      </c>
      <c r="I101" s="63">
        <f>COUNTA(I3:I100)</f>
        <v>12</v>
      </c>
      <c r="J101" s="63">
        <f>COUNTA(J3:J100)</f>
        <v>13</v>
      </c>
      <c r="K101" s="63">
        <f>COUNTA(K3:K100)</f>
        <v>10</v>
      </c>
      <c r="L101" s="63">
        <f>COUNTA(L3:L100)</f>
        <v>8</v>
      </c>
      <c r="M101" s="63">
        <f>COUNTA(M3:M100)</f>
        <v>10</v>
      </c>
      <c r="N101" s="63">
        <f>COUNTA(N3:N100)</f>
        <v>12</v>
      </c>
      <c r="O101" s="63">
        <f>COUNTA(O3:O100)</f>
        <v>5</v>
      </c>
      <c r="P101" s="63">
        <f>COUNTA(P3:P100)</f>
        <v>16</v>
      </c>
      <c r="Q101" s="63">
        <f>COUNTA(Q3:Q100)</f>
        <v>3</v>
      </c>
      <c r="R101" s="63">
        <f>COUNTA(R3:R100)</f>
        <v>3</v>
      </c>
      <c r="S101" s="63">
        <f>COUNTA(S3:S100)</f>
        <v>3</v>
      </c>
      <c r="T101" s="63">
        <f>COUNTA(T3:T100)</f>
        <v>3</v>
      </c>
      <c r="U101" s="63">
        <f>COUNTA(U3:U100)</f>
        <v>9</v>
      </c>
      <c r="V101" s="63">
        <f>COUNTA(V3:V100)</f>
        <v>8</v>
      </c>
      <c r="W101" s="63">
        <f>COUNTA(W3:W100)</f>
        <v>5</v>
      </c>
      <c r="X101" s="63">
        <f>COUNTA(X3:X100)</f>
        <v>6</v>
      </c>
      <c r="Y101" s="63">
        <f>COUNTA(Y3:Y100)</f>
        <v>2</v>
      </c>
      <c r="Z101" s="63">
        <f>COUNTA(Z3:Z100)</f>
        <v>7</v>
      </c>
      <c r="AA101" s="63">
        <f>COUNTA(AA3:AA100)</f>
        <v>8</v>
      </c>
      <c r="AB101" s="63">
        <f>COUNTA(AB3:AB100)</f>
        <v>10</v>
      </c>
      <c r="AC101" s="63">
        <f>COUNTA(AC3:AC100)</f>
        <v>9</v>
      </c>
      <c r="AD101" s="63">
        <f>COUNTA(AD3:AD100)</f>
        <v>3</v>
      </c>
      <c r="AE101" s="63">
        <f>COUNTA(AE3:AE100)</f>
        <v>11</v>
      </c>
      <c r="AF101" s="63">
        <f>COUNTA(AF3:AF100)</f>
        <v>0</v>
      </c>
      <c r="AG101" s="63">
        <f>COUNTA(AG3:AG100)</f>
        <v>2</v>
      </c>
      <c r="AH101" s="63">
        <f>COUNTA(AH3:AH100)</f>
        <v>0</v>
      </c>
      <c r="AI101" s="63">
        <f>COUNTA(AI3:AI100)</f>
        <v>0</v>
      </c>
      <c r="AJ101" s="72">
        <f>COUNTA(AJ3:AJ100)</f>
        <v>0</v>
      </c>
      <c r="AK101" s="38"/>
      <c r="AL101" s="73"/>
      <c r="AM101" s="68"/>
      <c r="AN101" s="68"/>
      <c r="AO101" s="68"/>
      <c r="AP101" s="68"/>
      <c r="AQ101" s="68"/>
      <c r="AR101" s="68"/>
    </row>
    <row r="102" spans="1:44" x14ac:dyDescent="0.2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Q102" s="3"/>
      <c r="U102" s="3"/>
      <c r="V102" s="3"/>
      <c r="W102" s="3"/>
      <c r="X102" s="3"/>
      <c r="Y102" s="3"/>
      <c r="Z102" s="3"/>
      <c r="AA102" s="3"/>
      <c r="AM102" s="32"/>
      <c r="AN102" s="32"/>
      <c r="AO102" s="32"/>
      <c r="AP102" s="32"/>
      <c r="AQ102" s="32"/>
      <c r="AR102" s="32"/>
    </row>
    <row r="103" spans="1:44" x14ac:dyDescent="0.2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Q103" s="3"/>
      <c r="U103" s="3"/>
      <c r="V103" s="3"/>
      <c r="W103" s="3"/>
      <c r="X103" s="3"/>
      <c r="Y103" s="3"/>
      <c r="Z103" s="3"/>
      <c r="AA103" s="3"/>
      <c r="AM103" s="32"/>
      <c r="AN103" s="32"/>
      <c r="AO103" s="32"/>
      <c r="AP103" s="32"/>
      <c r="AQ103" s="32"/>
      <c r="AR103" s="32"/>
    </row>
    <row r="104" spans="1:44" x14ac:dyDescent="0.2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Q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M104" s="32"/>
      <c r="AN104" s="32"/>
      <c r="AO104" s="32"/>
      <c r="AP104" s="32"/>
      <c r="AQ104" s="32"/>
      <c r="AR104" s="32"/>
    </row>
    <row r="105" spans="1:44" x14ac:dyDescent="0.2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Q105" s="3"/>
      <c r="U105" s="3"/>
      <c r="V105" s="3"/>
      <c r="W105" s="3"/>
      <c r="X105" s="3"/>
      <c r="Y105" s="3"/>
      <c r="Z105" s="3"/>
      <c r="AA105" s="3"/>
      <c r="AM105" s="32"/>
      <c r="AN105" s="32"/>
      <c r="AO105" s="32"/>
      <c r="AP105" s="32"/>
      <c r="AQ105" s="32"/>
      <c r="AR105" s="32"/>
    </row>
    <row r="106" spans="1:44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Q106" s="3"/>
      <c r="U106" s="3"/>
      <c r="V106" s="3"/>
      <c r="W106" s="3"/>
      <c r="X106" s="3"/>
      <c r="Y106" s="3"/>
      <c r="Z106" s="3"/>
      <c r="AA106" s="3"/>
      <c r="AM106" s="32"/>
      <c r="AN106" s="32"/>
      <c r="AO106" s="32"/>
      <c r="AP106" s="32"/>
      <c r="AQ106" s="32"/>
      <c r="AR106" s="32"/>
    </row>
    <row r="107" spans="1:44" x14ac:dyDescent="0.2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Q107" s="3"/>
      <c r="U107" s="3"/>
      <c r="V107" s="3"/>
      <c r="W107" s="3"/>
      <c r="X107" s="3"/>
      <c r="Y107" s="3"/>
      <c r="Z107" s="3"/>
      <c r="AA107" s="3"/>
      <c r="AM107" s="32"/>
      <c r="AN107" s="32"/>
      <c r="AO107" s="32"/>
      <c r="AP107" s="32"/>
      <c r="AQ107" s="32"/>
      <c r="AR107" s="32"/>
    </row>
    <row r="108" spans="1:44" x14ac:dyDescent="0.2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Q108" s="3"/>
      <c r="U108" s="3"/>
      <c r="V108" s="3"/>
      <c r="W108" s="3"/>
      <c r="X108" s="3"/>
      <c r="Y108" s="3"/>
      <c r="Z108" s="3"/>
      <c r="AA108" s="3"/>
      <c r="AM108" s="32"/>
      <c r="AN108" s="32"/>
      <c r="AO108" s="32"/>
      <c r="AP108" s="32"/>
      <c r="AQ108" s="32"/>
      <c r="AR108" s="32"/>
    </row>
    <row r="109" spans="1:44" x14ac:dyDescent="0.2">
      <c r="AM109" s="32"/>
      <c r="AN109" s="32"/>
      <c r="AO109" s="32"/>
      <c r="AP109" s="32"/>
      <c r="AQ109" s="32"/>
      <c r="AR109" s="32"/>
    </row>
    <row r="110" spans="1:44" x14ac:dyDescent="0.2">
      <c r="AM110" s="32"/>
      <c r="AN110" s="32"/>
      <c r="AO110" s="32"/>
      <c r="AP110" s="32"/>
      <c r="AQ110" s="32"/>
      <c r="AR110" s="32"/>
    </row>
    <row r="111" spans="1:44" x14ac:dyDescent="0.2">
      <c r="AM111" s="32"/>
      <c r="AN111" s="32"/>
      <c r="AO111" s="32"/>
      <c r="AP111" s="32"/>
      <c r="AQ111" s="32"/>
      <c r="AR111" s="32"/>
    </row>
    <row r="112" spans="1:44" x14ac:dyDescent="0.2">
      <c r="AM112" s="32"/>
      <c r="AN112" s="32"/>
      <c r="AO112" s="32"/>
      <c r="AP112" s="32"/>
      <c r="AQ112" s="32"/>
      <c r="AR112" s="32"/>
    </row>
    <row r="113" spans="39:44" x14ac:dyDescent="0.2">
      <c r="AM113" s="32"/>
      <c r="AN113" s="32"/>
      <c r="AO113" s="32"/>
      <c r="AP113" s="32"/>
      <c r="AQ113" s="32"/>
      <c r="AR113" s="32"/>
    </row>
    <row r="114" spans="39:44" x14ac:dyDescent="0.2">
      <c r="AM114" s="32"/>
      <c r="AN114" s="32"/>
      <c r="AO114" s="32"/>
      <c r="AP114" s="32"/>
      <c r="AQ114" s="32"/>
      <c r="AR114" s="32"/>
    </row>
    <row r="115" spans="39:44" x14ac:dyDescent="0.2">
      <c r="AM115" s="32"/>
      <c r="AN115" s="32"/>
      <c r="AO115" s="32"/>
      <c r="AP115" s="32"/>
      <c r="AQ115" s="32"/>
      <c r="AR115" s="32"/>
    </row>
    <row r="116" spans="39:44" x14ac:dyDescent="0.2">
      <c r="AM116" s="32"/>
      <c r="AN116" s="32"/>
      <c r="AO116" s="32"/>
      <c r="AP116" s="32"/>
      <c r="AQ116" s="32"/>
      <c r="AR116" s="32"/>
    </row>
    <row r="117" spans="39:44" x14ac:dyDescent="0.2">
      <c r="AM117" s="32"/>
      <c r="AN117" s="32"/>
      <c r="AO117" s="32"/>
      <c r="AP117" s="32"/>
      <c r="AQ117" s="32"/>
      <c r="AR117" s="32"/>
    </row>
    <row r="118" spans="39:44" x14ac:dyDescent="0.2">
      <c r="AM118" s="32"/>
      <c r="AN118" s="32"/>
      <c r="AO118" s="32"/>
      <c r="AP118" s="32"/>
      <c r="AQ118" s="32"/>
      <c r="AR118" s="32"/>
    </row>
    <row r="119" spans="39:44" x14ac:dyDescent="0.2">
      <c r="AM119" s="32"/>
      <c r="AN119" s="32"/>
      <c r="AO119" s="32"/>
      <c r="AP119" s="32"/>
      <c r="AQ119" s="32"/>
      <c r="AR119" s="32"/>
    </row>
    <row r="120" spans="39:44" x14ac:dyDescent="0.2">
      <c r="AM120" s="32"/>
      <c r="AN120" s="32"/>
      <c r="AO120" s="32"/>
      <c r="AP120" s="32"/>
      <c r="AQ120" s="32"/>
      <c r="AR120" s="32"/>
    </row>
    <row r="121" spans="39:44" x14ac:dyDescent="0.2">
      <c r="AM121" s="32"/>
      <c r="AN121" s="32"/>
      <c r="AO121" s="32"/>
      <c r="AP121" s="32"/>
      <c r="AQ121" s="32"/>
      <c r="AR121" s="32"/>
    </row>
    <row r="122" spans="39:44" x14ac:dyDescent="0.2">
      <c r="AM122" s="32"/>
      <c r="AN122" s="32"/>
      <c r="AO122" s="32"/>
      <c r="AP122" s="32"/>
      <c r="AQ122" s="32"/>
      <c r="AR122" s="32"/>
    </row>
    <row r="123" spans="39:44" x14ac:dyDescent="0.2">
      <c r="AM123" s="32"/>
      <c r="AN123" s="32"/>
      <c r="AO123" s="32"/>
      <c r="AP123" s="32"/>
      <c r="AQ123" s="32"/>
      <c r="AR123" s="32"/>
    </row>
    <row r="124" spans="39:44" x14ac:dyDescent="0.2">
      <c r="AM124" s="32"/>
      <c r="AN124" s="32"/>
      <c r="AO124" s="32"/>
      <c r="AP124" s="32"/>
      <c r="AQ124" s="32"/>
      <c r="AR124" s="32"/>
    </row>
    <row r="125" spans="39:44" x14ac:dyDescent="0.2">
      <c r="AM125" s="32"/>
      <c r="AN125" s="32"/>
      <c r="AO125" s="32"/>
      <c r="AP125" s="32"/>
      <c r="AQ125" s="32"/>
      <c r="AR125" s="32"/>
    </row>
    <row r="126" spans="39:44" x14ac:dyDescent="0.2">
      <c r="AM126" s="32"/>
      <c r="AN126" s="32"/>
      <c r="AO126" s="32"/>
      <c r="AP126" s="32"/>
      <c r="AQ126" s="32"/>
      <c r="AR126" s="32"/>
    </row>
    <row r="127" spans="39:44" x14ac:dyDescent="0.2">
      <c r="AM127" s="32"/>
      <c r="AN127" s="32"/>
      <c r="AO127" s="32"/>
      <c r="AP127" s="32"/>
      <c r="AQ127" s="32"/>
      <c r="AR127" s="32"/>
    </row>
    <row r="128" spans="39:44" x14ac:dyDescent="0.2">
      <c r="AM128" s="32"/>
      <c r="AN128" s="32"/>
      <c r="AO128" s="32"/>
      <c r="AP128" s="32"/>
      <c r="AQ128" s="32"/>
      <c r="AR128" s="32"/>
    </row>
    <row r="129" spans="39:44" x14ac:dyDescent="0.2">
      <c r="AM129" s="32"/>
      <c r="AN129" s="32"/>
      <c r="AO129" s="32"/>
      <c r="AP129" s="32"/>
      <c r="AQ129" s="32"/>
      <c r="AR129" s="32"/>
    </row>
    <row r="130" spans="39:44" x14ac:dyDescent="0.2">
      <c r="AM130" s="32"/>
      <c r="AN130" s="32"/>
      <c r="AO130" s="32"/>
      <c r="AP130" s="32"/>
      <c r="AQ130" s="32"/>
      <c r="AR130" s="32"/>
    </row>
    <row r="131" spans="39:44" x14ac:dyDescent="0.2">
      <c r="AM131" s="32"/>
      <c r="AN131" s="32"/>
      <c r="AO131" s="32"/>
      <c r="AP131" s="32"/>
      <c r="AQ131" s="32"/>
      <c r="AR131" s="32"/>
    </row>
    <row r="132" spans="39:44" x14ac:dyDescent="0.2">
      <c r="AM132" s="32"/>
      <c r="AN132" s="32"/>
      <c r="AO132" s="32"/>
      <c r="AP132" s="32"/>
      <c r="AQ132" s="32"/>
      <c r="AR132" s="32"/>
    </row>
    <row r="133" spans="39:44" x14ac:dyDescent="0.2">
      <c r="AM133" s="32"/>
      <c r="AN133" s="32"/>
      <c r="AO133" s="32"/>
      <c r="AP133" s="32"/>
      <c r="AQ133" s="32"/>
      <c r="AR133" s="32"/>
    </row>
    <row r="134" spans="39:44" x14ac:dyDescent="0.2">
      <c r="AM134" s="32"/>
      <c r="AN134" s="32"/>
      <c r="AO134" s="32"/>
      <c r="AP134" s="32"/>
      <c r="AQ134" s="32"/>
      <c r="AR134" s="32"/>
    </row>
    <row r="135" spans="39:44" x14ac:dyDescent="0.2">
      <c r="AM135" s="32"/>
      <c r="AN135" s="32"/>
      <c r="AO135" s="32"/>
      <c r="AP135" s="32"/>
      <c r="AQ135" s="32"/>
      <c r="AR135" s="32"/>
    </row>
  </sheetData>
  <autoFilter ref="A2:AR100">
    <sortState ref="A3:AR101">
      <sortCondition descending="1" ref="AK2:AK100"/>
    </sortState>
  </autoFilter>
  <mergeCells count="1">
    <mergeCell ref="A1:AR1"/>
  </mergeCells>
  <phoneticPr fontId="9" type="noConversion"/>
  <conditionalFormatting sqref="AL3:AL100">
    <cfRule type="cellIs" dxfId="74" priority="10" stopIfTrue="1" operator="greaterThanOrEqual">
      <formula>7</formula>
    </cfRule>
  </conditionalFormatting>
  <conditionalFormatting sqref="AM3:AM135">
    <cfRule type="expression" dxfId="73" priority="7" stopIfTrue="1">
      <formula>AM3=$AK3</formula>
    </cfRule>
  </conditionalFormatting>
  <conditionalFormatting sqref="AN3:AR135">
    <cfRule type="expression" dxfId="72" priority="6" stopIfTrue="1">
      <formula>AN3=AM3</formula>
    </cfRule>
  </conditionalFormatting>
  <conditionalFormatting sqref="AK3:AK100">
    <cfRule type="expression" dxfId="71" priority="275" stopIfTrue="1">
      <formula>$AK3=MAX($AK$3:$AK$150)</formula>
    </cfRule>
    <cfRule type="expression" dxfId="70" priority="276" stopIfTrue="1">
      <formula>RANK($AK3,$AK$3:$AK$139,0)=2</formula>
    </cfRule>
  </conditionalFormatting>
  <printOptions horizontalCentered="1" verticalCentered="1"/>
  <pageMargins left="0.74803149606299213" right="0.74803149606299213" top="0.59055118110236227" bottom="0.59055118110236227" header="0.31496062992125984" footer="0.70866141732283472"/>
  <pageSetup paperSize="9" scale="62" fitToHeight="10" orientation="landscape" r:id="rId1"/>
  <headerFooter alignWithMargins="0">
    <oddHeader>&amp;LARC&amp;CGrand Prix
Men's Open&amp;R2018-19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42"/>
  <sheetViews>
    <sheetView zoomScaleNormal="100" workbookViewId="0">
      <pane xSplit="2" ySplit="2" topLeftCell="J3" activePane="bottomRight" state="frozen"/>
      <selection sqref="A1:AR1"/>
      <selection pane="topRight" sqref="A1:AR1"/>
      <selection pane="bottomLeft" sqref="A1:AR1"/>
      <selection pane="bottomRight" activeCell="B47" sqref="B47"/>
    </sheetView>
  </sheetViews>
  <sheetFormatPr defaultColWidth="8.85546875" defaultRowHeight="12.75" x14ac:dyDescent="0.2"/>
  <cols>
    <col min="1" max="1" width="22.42578125" bestFit="1" customWidth="1"/>
    <col min="2" max="2" width="5.7109375" customWidth="1"/>
    <col min="3" max="15" width="4.7109375" customWidth="1"/>
    <col min="16" max="16" width="4.7109375" style="171" customWidth="1"/>
    <col min="17" max="17" width="4.7109375" customWidth="1"/>
    <col min="18" max="19" width="4.7109375" style="171" customWidth="1"/>
    <col min="20" max="33" width="4.7109375" customWidth="1"/>
    <col min="34" max="36" width="4.7109375" hidden="1" customWidth="1"/>
    <col min="37" max="37" width="5.85546875" customWidth="1"/>
    <col min="39" max="44" width="4.85546875" customWidth="1"/>
    <col min="45" max="45" width="8.28515625" customWidth="1"/>
  </cols>
  <sheetData>
    <row r="1" spans="1:44" ht="40.5" customHeight="1" thickBot="1" x14ac:dyDescent="0.25">
      <c r="A1" s="195" t="s">
        <v>39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7"/>
    </row>
    <row r="2" spans="1:44" ht="138.75" customHeight="1" thickBot="1" x14ac:dyDescent="0.25">
      <c r="A2" s="36" t="s">
        <v>8</v>
      </c>
      <c r="B2" s="12" t="s">
        <v>9</v>
      </c>
      <c r="C2" s="97" t="s">
        <v>34</v>
      </c>
      <c r="D2" s="21" t="s">
        <v>26</v>
      </c>
      <c r="E2" s="40" t="s">
        <v>187</v>
      </c>
      <c r="F2" s="20" t="s">
        <v>35</v>
      </c>
      <c r="G2" s="21" t="s">
        <v>137</v>
      </c>
      <c r="H2" s="21" t="s">
        <v>30</v>
      </c>
      <c r="I2" s="21" t="s">
        <v>10</v>
      </c>
      <c r="J2" s="21" t="s">
        <v>27</v>
      </c>
      <c r="K2" s="21" t="s">
        <v>20</v>
      </c>
      <c r="L2" s="21" t="s">
        <v>136</v>
      </c>
      <c r="M2" s="12" t="s">
        <v>16</v>
      </c>
      <c r="N2" s="22" t="s">
        <v>17</v>
      </c>
      <c r="O2" s="21" t="s">
        <v>261</v>
      </c>
      <c r="P2" s="21" t="s">
        <v>36</v>
      </c>
      <c r="Q2" s="21" t="s">
        <v>37</v>
      </c>
      <c r="R2" s="21" t="s">
        <v>190</v>
      </c>
      <c r="S2" s="21" t="s">
        <v>257</v>
      </c>
      <c r="T2" s="21" t="s">
        <v>185</v>
      </c>
      <c r="U2" s="21" t="s">
        <v>207</v>
      </c>
      <c r="V2" s="21" t="s">
        <v>29</v>
      </c>
      <c r="W2" s="21" t="s">
        <v>21</v>
      </c>
      <c r="X2" s="21" t="s">
        <v>25</v>
      </c>
      <c r="Y2" s="12" t="s">
        <v>191</v>
      </c>
      <c r="Z2" s="12" t="s">
        <v>256</v>
      </c>
      <c r="AA2" s="12" t="s">
        <v>255</v>
      </c>
      <c r="AB2" s="12" t="s">
        <v>134</v>
      </c>
      <c r="AC2" s="12" t="s">
        <v>135</v>
      </c>
      <c r="AD2" s="12" t="s">
        <v>133</v>
      </c>
      <c r="AE2" s="99" t="s">
        <v>138</v>
      </c>
      <c r="AF2" s="188" t="s">
        <v>32</v>
      </c>
      <c r="AG2" s="12" t="s">
        <v>19</v>
      </c>
      <c r="AH2" s="12"/>
      <c r="AI2" s="12"/>
      <c r="AJ2" s="12"/>
      <c r="AK2" s="6" t="s">
        <v>11</v>
      </c>
      <c r="AL2" s="29" t="s">
        <v>31</v>
      </c>
      <c r="AM2" s="60" t="s">
        <v>1</v>
      </c>
      <c r="AN2" s="61" t="s">
        <v>2</v>
      </c>
      <c r="AO2" s="61" t="s">
        <v>3</v>
      </c>
      <c r="AP2" s="61" t="s">
        <v>4</v>
      </c>
      <c r="AQ2" s="61" t="s">
        <v>5</v>
      </c>
      <c r="AR2" s="62" t="s">
        <v>6</v>
      </c>
    </row>
    <row r="3" spans="1:44" ht="15" customHeight="1" x14ac:dyDescent="0.2">
      <c r="A3" s="15" t="s">
        <v>42</v>
      </c>
      <c r="B3" s="95" t="s">
        <v>12</v>
      </c>
      <c r="C3" s="100"/>
      <c r="D3" s="100"/>
      <c r="E3" s="100"/>
      <c r="F3" s="100"/>
      <c r="G3" s="100">
        <v>18</v>
      </c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2"/>
      <c r="AH3" s="102"/>
      <c r="AI3" s="102"/>
      <c r="AJ3" s="103"/>
      <c r="AK3" s="9">
        <f>IF(COUNT(C3:AJ3)&gt;7,SUM(LARGE(C3:AJ3,{1,2,3,4,5,6,7})),SUM(C3:AJ3))</f>
        <v>18</v>
      </c>
      <c r="AL3" s="33">
        <f t="shared" ref="AL3:AL35" si="0">COUNTA(C3:AJ3)</f>
        <v>1</v>
      </c>
      <c r="AM3" s="140">
        <f>IF(COUNT(C3:AJ3)&gt;8,SUM(LARGE(C3:AJ3,{1,2,3,4,5,6,7,8})),SUM(C3:AJ3))</f>
        <v>18</v>
      </c>
      <c r="AN3" s="141">
        <f>IF(COUNT(C3:AJ3)&gt;9,SUM(LARGE(C3:AJ3,{1,2,3,4,5,6,7,8,9})),SUM(C3:AJ3))</f>
        <v>18</v>
      </c>
      <c r="AO3" s="141">
        <f>IF(COUNT(C3:AJ3)&gt;10,SUM(LARGE(C3:AJ3,{1,2,3,4,5,6,7,8,9,10})),SUM(C3:AJ3))</f>
        <v>18</v>
      </c>
      <c r="AP3" s="141">
        <f>IF(COUNT(C3:AJ3)&gt;11,SUM(LARGE(C3:AJ3,{1,2,3,4,5,6,7,8,9,10,11})),SUM(C3:AJ3))</f>
        <v>18</v>
      </c>
      <c r="AQ3" s="141">
        <f>IF(COUNT(C3:AJ3)&gt;12,SUM(LARGE(C3:AJ3,{1,2,3,4,5,6,7,8,9,10,11,12})),SUM(C3:AJ3))</f>
        <v>18</v>
      </c>
      <c r="AR3" s="142">
        <f>IF(COUNT(C3:AJ3)&gt;13,SUM(LARGE(C3:AJ3,{1,2,3,4,5,6,7,8,9,10,11,12,13})),SUM(C3:AJ3))</f>
        <v>18</v>
      </c>
    </row>
    <row r="4" spans="1:44" ht="15" customHeight="1" x14ac:dyDescent="0.2">
      <c r="A4" s="15" t="s">
        <v>263</v>
      </c>
      <c r="B4" s="43" t="s">
        <v>12</v>
      </c>
      <c r="C4" s="100"/>
      <c r="D4" s="100"/>
      <c r="E4" s="100"/>
      <c r="F4" s="100"/>
      <c r="G4" s="100"/>
      <c r="H4" s="100"/>
      <c r="I4" s="100"/>
      <c r="J4" s="100"/>
      <c r="K4" s="100">
        <v>19</v>
      </c>
      <c r="L4" s="100"/>
      <c r="M4" s="100">
        <v>18</v>
      </c>
      <c r="N4" s="100"/>
      <c r="O4" s="100"/>
      <c r="P4" s="100">
        <v>15</v>
      </c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>
        <v>17</v>
      </c>
      <c r="AD4" s="100"/>
      <c r="AE4" s="100"/>
      <c r="AF4" s="100"/>
      <c r="AG4" s="102"/>
      <c r="AH4" s="102"/>
      <c r="AI4" s="102"/>
      <c r="AJ4" s="103"/>
      <c r="AK4" s="9">
        <f>IF(COUNT(C4:AJ4)&gt;7,SUM(LARGE(C4:AJ4,{1,2,3,4,5,6,7})),SUM(C4:AJ4))</f>
        <v>69</v>
      </c>
      <c r="AL4" s="33">
        <f t="shared" si="0"/>
        <v>4</v>
      </c>
      <c r="AM4" s="143">
        <f>IF(COUNT(C4:AJ4)&gt;8,SUM(LARGE(C4:AJ4,{1,2,3,4,5,6,7,8})),SUM(C4:AJ4))</f>
        <v>69</v>
      </c>
      <c r="AN4" s="144">
        <f>IF(COUNT(C4:AJ4)&gt;9,SUM(LARGE(C4:AJ4,{1,2,3,4,5,6,7,8,9})),SUM(C4:AJ4))</f>
        <v>69</v>
      </c>
      <c r="AO4" s="144">
        <f>IF(COUNT(C4:AJ4)&gt;10,SUM(LARGE(C4:AJ4,{1,2,3,4,5,6,7,8,9,10})),SUM(C4:AJ4))</f>
        <v>69</v>
      </c>
      <c r="AP4" s="144">
        <f>IF(COUNT(C4:AJ4)&gt;11,SUM(LARGE(C4:AJ4,{1,2,3,4,5,6,7,8,9,10,11})),SUM(C4:AJ4))</f>
        <v>69</v>
      </c>
      <c r="AQ4" s="144">
        <f>IF(COUNT(C4:AJ4)&gt;12,SUM(LARGE(C4:AJ4,{1,2,3,4,5,6,7,8,9,10,11,12})),SUM(C4:AJ4))</f>
        <v>69</v>
      </c>
      <c r="AR4" s="145">
        <f>IF(COUNT(C4:AJ4)&gt;13,SUM(LARGE(C4:AJ4,{1,2,3,4,5,6,7,8,9,10,11,12,13})),SUM(C4:AJ4))</f>
        <v>69</v>
      </c>
    </row>
    <row r="5" spans="1:44" ht="15" customHeight="1" x14ac:dyDescent="0.2">
      <c r="A5" s="15" t="s">
        <v>58</v>
      </c>
      <c r="B5" s="43" t="s">
        <v>12</v>
      </c>
      <c r="C5" s="110"/>
      <c r="D5" s="110"/>
      <c r="E5" s="110"/>
      <c r="F5" s="110"/>
      <c r="G5" s="110">
        <v>19</v>
      </c>
      <c r="H5" s="110">
        <v>20</v>
      </c>
      <c r="I5" s="110">
        <v>20</v>
      </c>
      <c r="J5" s="110">
        <v>20</v>
      </c>
      <c r="K5" s="100">
        <v>20</v>
      </c>
      <c r="L5" s="110"/>
      <c r="M5" s="110"/>
      <c r="N5" s="100">
        <v>20</v>
      </c>
      <c r="O5" s="100"/>
      <c r="P5" s="100">
        <v>20</v>
      </c>
      <c r="Q5" s="100"/>
      <c r="R5" s="100"/>
      <c r="S5" s="100">
        <v>20</v>
      </c>
      <c r="T5" s="100"/>
      <c r="U5" s="100"/>
      <c r="V5" s="100"/>
      <c r="W5" s="100"/>
      <c r="X5" s="100"/>
      <c r="Y5" s="100"/>
      <c r="Z5" s="100"/>
      <c r="AA5" s="100">
        <v>20</v>
      </c>
      <c r="AB5" s="100">
        <v>19</v>
      </c>
      <c r="AC5" s="100">
        <v>20</v>
      </c>
      <c r="AD5" s="100"/>
      <c r="AE5" s="100">
        <v>20</v>
      </c>
      <c r="AF5" s="100"/>
      <c r="AG5" s="102"/>
      <c r="AH5" s="102"/>
      <c r="AI5" s="102"/>
      <c r="AJ5" s="103"/>
      <c r="AK5" s="18">
        <f>IF(COUNT(C5:AJ5)&gt;7,SUM(LARGE(C5:AJ5,{1,2,3,4,5,6,7})),SUM(C5:AJ5))</f>
        <v>140</v>
      </c>
      <c r="AL5" s="27">
        <f t="shared" si="0"/>
        <v>12</v>
      </c>
      <c r="AM5" s="143">
        <f>IF(COUNT(C5:AJ5)&gt;8,SUM(LARGE(C5:AJ5,{1,2,3,4,5,6,7,8})),SUM(C5:AJ5))</f>
        <v>160</v>
      </c>
      <c r="AN5" s="144">
        <f>IF(COUNT(C5:AJ5)&gt;9,SUM(LARGE(C5:AJ5,{1,2,3,4,5,6,7,8,9})),SUM(C5:AJ5))</f>
        <v>180</v>
      </c>
      <c r="AO5" s="144">
        <f>IF(COUNT(C5:AJ5)&gt;10,SUM(LARGE(C5:AJ5,{1,2,3,4,5,6,7,8,9,10})),SUM(C5:AJ5))</f>
        <v>200</v>
      </c>
      <c r="AP5" s="144">
        <f>IF(COUNT(C5:AJ5)&gt;11,SUM(LARGE(C5:AJ5,{1,2,3,4,5,6,7,8,9,10,11})),SUM(C5:AJ5))</f>
        <v>219</v>
      </c>
      <c r="AQ5" s="144">
        <f>IF(COUNT(C5:AJ5)&gt;12,SUM(LARGE(C5:AJ5,{1,2,3,4,5,6,7,8,9,10,11,12})),SUM(C5:AJ5))</f>
        <v>238</v>
      </c>
      <c r="AR5" s="145">
        <f>IF(COUNT(C5:AJ5)&gt;13,SUM(LARGE(C5:AJ5,{1,2,3,4,5,6,7,8,9,10,11,12,13})),SUM(C5:AJ5))</f>
        <v>238</v>
      </c>
    </row>
    <row r="6" spans="1:44" ht="15" customHeight="1" x14ac:dyDescent="0.2">
      <c r="A6" s="15" t="s">
        <v>192</v>
      </c>
      <c r="B6" s="43" t="s">
        <v>12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00"/>
      <c r="Z6" s="100"/>
      <c r="AA6" s="100"/>
      <c r="AB6" s="111"/>
      <c r="AC6" s="111"/>
      <c r="AD6" s="111"/>
      <c r="AE6" s="111"/>
      <c r="AF6" s="111"/>
      <c r="AG6" s="111"/>
      <c r="AH6" s="111"/>
      <c r="AI6" s="111"/>
      <c r="AJ6" s="112"/>
      <c r="AK6" s="18">
        <f>IF(COUNT(C6:AJ6)&gt;7,SUM(LARGE(C6:AJ6,{1,2,3,4,5,6,7})),SUM(C6:AJ6))</f>
        <v>0</v>
      </c>
      <c r="AL6" s="27">
        <f t="shared" si="0"/>
        <v>0</v>
      </c>
      <c r="AM6" s="143">
        <f>IF(COUNT(C6:AJ6)&gt;8,SUM(LARGE(C6:AJ6,{1,2,3,4,5,6,7,8})),SUM(C6:AJ6))</f>
        <v>0</v>
      </c>
      <c r="AN6" s="144">
        <f>IF(COUNT(C6:AJ6)&gt;9,SUM(LARGE(C6:AJ6,{1,2,3,4,5,6,7,8,9})),SUM(C6:AJ6))</f>
        <v>0</v>
      </c>
      <c r="AO6" s="144">
        <f>IF(COUNT(C6:AJ6)&gt;10,SUM(LARGE(C6:AJ6,{1,2,3,4,5,6,7,8,9,10})),SUM(C6:AJ6))</f>
        <v>0</v>
      </c>
      <c r="AP6" s="144">
        <f>IF(COUNT(C6:AJ6)&gt;11,SUM(LARGE(C6:AJ6,{1,2,3,4,5,6,7,8,9,10,11})),SUM(C6:AJ6))</f>
        <v>0</v>
      </c>
      <c r="AQ6" s="144">
        <f>IF(COUNT(C6:AJ6)&gt;12,SUM(LARGE(C6:AJ6,{1,2,3,4,5,6,7,8,9,10,11,12})),SUM(C6:AJ6))</f>
        <v>0</v>
      </c>
      <c r="AR6" s="145">
        <f>IF(COUNT(C6:AJ6)&gt;13,SUM(LARGE(C6:AJ6,{1,2,3,4,5,6,7,8,9,10,11,12,13})),SUM(C6:AJ6))</f>
        <v>0</v>
      </c>
    </row>
    <row r="7" spans="1:44" ht="15" customHeight="1" x14ac:dyDescent="0.2">
      <c r="A7" s="15" t="s">
        <v>212</v>
      </c>
      <c r="B7" s="43" t="s">
        <v>12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00"/>
      <c r="Z7" s="100"/>
      <c r="AA7" s="100"/>
      <c r="AB7" s="111"/>
      <c r="AC7" s="111"/>
      <c r="AD7" s="111"/>
      <c r="AE7" s="111"/>
      <c r="AF7" s="111"/>
      <c r="AG7" s="111"/>
      <c r="AH7" s="111"/>
      <c r="AI7" s="111"/>
      <c r="AJ7" s="112"/>
      <c r="AK7" s="18">
        <f>IF(COUNT(C7:AJ7)&gt;7,SUM(LARGE(C7:AJ7,{1,2,3,4,5,6,7})),SUM(C7:AJ7))</f>
        <v>0</v>
      </c>
      <c r="AL7" s="27">
        <f t="shared" si="0"/>
        <v>0</v>
      </c>
      <c r="AM7" s="143">
        <f>IF(COUNT(C7:AJ7)&gt;8,SUM(LARGE(C7:AJ7,{1,2,3,4,5,6,7,8})),SUM(C7:AJ7))</f>
        <v>0</v>
      </c>
      <c r="AN7" s="144">
        <f>IF(COUNT(C7:AJ7)&gt;9,SUM(LARGE(C7:AJ7,{1,2,3,4,5,6,7,8,9})),SUM(C7:AJ7))</f>
        <v>0</v>
      </c>
      <c r="AO7" s="144">
        <f>IF(COUNT(C7:AJ7)&gt;10,SUM(LARGE(C7:AJ7,{1,2,3,4,5,6,7,8,9,10})),SUM(C7:AJ7))</f>
        <v>0</v>
      </c>
      <c r="AP7" s="144">
        <f>IF(COUNT(C7:AJ7)&gt;11,SUM(LARGE(C7:AJ7,{1,2,3,4,5,6,7,8,9,10,11})),SUM(C7:AJ7))</f>
        <v>0</v>
      </c>
      <c r="AQ7" s="144">
        <f>IF(COUNT(C7:AJ7)&gt;12,SUM(LARGE(C7:AJ7,{1,2,3,4,5,6,7,8,9,10,11,12})),SUM(C7:AJ7))</f>
        <v>0</v>
      </c>
      <c r="AR7" s="145">
        <f>IF(COUNT(C7:AJ7)&gt;13,SUM(LARGE(C7:AJ7,{1,2,3,4,5,6,7,8,9,10,11,12,13})),SUM(C7:AJ7))</f>
        <v>0</v>
      </c>
    </row>
    <row r="8" spans="1:44" ht="15" customHeight="1" x14ac:dyDescent="0.2">
      <c r="A8" s="15" t="s">
        <v>65</v>
      </c>
      <c r="B8" s="43" t="s">
        <v>12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00"/>
      <c r="Z8" s="100"/>
      <c r="AA8" s="100"/>
      <c r="AB8" s="111"/>
      <c r="AC8" s="111"/>
      <c r="AD8" s="111"/>
      <c r="AE8" s="111"/>
      <c r="AF8" s="111"/>
      <c r="AG8" s="111"/>
      <c r="AH8" s="111"/>
      <c r="AI8" s="111"/>
      <c r="AJ8" s="112"/>
      <c r="AK8" s="18">
        <f>IF(COUNT(C8:AJ8)&gt;7,SUM(LARGE(C8:AJ8,{1,2,3,4,5,6,7})),SUM(C8:AJ8))</f>
        <v>0</v>
      </c>
      <c r="AL8" s="27">
        <f t="shared" si="0"/>
        <v>0</v>
      </c>
      <c r="AM8" s="143">
        <f>IF(COUNT(C8:AJ8)&gt;8,SUM(LARGE(C8:AJ8,{1,2,3,4,5,6,7,8})),SUM(C8:AJ8))</f>
        <v>0</v>
      </c>
      <c r="AN8" s="144">
        <f>IF(COUNT(C8:AJ8)&gt;9,SUM(LARGE(C8:AJ8,{1,2,3,4,5,6,7,8,9})),SUM(C8:AJ8))</f>
        <v>0</v>
      </c>
      <c r="AO8" s="144">
        <f>IF(COUNT(C8:AJ8)&gt;10,SUM(LARGE(C8:AJ8,{1,2,3,4,5,6,7,8,9,10})),SUM(C8:AJ8))</f>
        <v>0</v>
      </c>
      <c r="AP8" s="144">
        <f>IF(COUNT(C8:AJ8)&gt;11,SUM(LARGE(C8:AJ8,{1,2,3,4,5,6,7,8,9,10,11})),SUM(C8:AJ8))</f>
        <v>0</v>
      </c>
      <c r="AQ8" s="144">
        <f>IF(COUNT(C8:AJ8)&gt;12,SUM(LARGE(C8:AJ8,{1,2,3,4,5,6,7,8,9,10,11,12})),SUM(C8:AJ8))</f>
        <v>0</v>
      </c>
      <c r="AR8" s="145">
        <f>IF(COUNT(C8:AJ8)&gt;13,SUM(LARGE(C8:AJ8,{1,2,3,4,5,6,7,8,9,10,11,12,13})),SUM(C8:AJ8))</f>
        <v>0</v>
      </c>
    </row>
    <row r="9" spans="1:44" ht="15" customHeight="1" x14ac:dyDescent="0.2">
      <c r="A9" s="15" t="s">
        <v>66</v>
      </c>
      <c r="B9" s="43" t="s">
        <v>12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00"/>
      <c r="Z9" s="100"/>
      <c r="AA9" s="100"/>
      <c r="AB9" s="111"/>
      <c r="AC9" s="111"/>
      <c r="AD9" s="111"/>
      <c r="AE9" s="111"/>
      <c r="AF9" s="111"/>
      <c r="AG9" s="111"/>
      <c r="AH9" s="111"/>
      <c r="AI9" s="111"/>
      <c r="AJ9" s="112"/>
      <c r="AK9" s="18">
        <f>IF(COUNT(C9:AJ9)&gt;7,SUM(LARGE(C9:AJ9,{1,2,3,4,5,6,7})),SUM(C9:AJ9))</f>
        <v>0</v>
      </c>
      <c r="AL9" s="27">
        <f t="shared" si="0"/>
        <v>0</v>
      </c>
      <c r="AM9" s="143">
        <f>IF(COUNT(C9:AJ9)&gt;8,SUM(LARGE(C9:AJ9,{1,2,3,4,5,6,7,8})),SUM(C9:AJ9))</f>
        <v>0</v>
      </c>
      <c r="AN9" s="144">
        <f>IF(COUNT(C9:AJ9)&gt;9,SUM(LARGE(C9:AJ9,{1,2,3,4,5,6,7,8,9})),SUM(C9:AJ9))</f>
        <v>0</v>
      </c>
      <c r="AO9" s="144">
        <f>IF(COUNT(C9:AJ9)&gt;10,SUM(LARGE(C9:AJ9,{1,2,3,4,5,6,7,8,9,10})),SUM(C9:AJ9))</f>
        <v>0</v>
      </c>
      <c r="AP9" s="144">
        <f>IF(COUNT(C9:AJ9)&gt;11,SUM(LARGE(C9:AJ9,{1,2,3,4,5,6,7,8,9,10,11})),SUM(C9:AJ9))</f>
        <v>0</v>
      </c>
      <c r="AQ9" s="144">
        <f>IF(COUNT(C9:AJ9)&gt;12,SUM(LARGE(C9:AJ9,{1,2,3,4,5,6,7,8,9,10,11,12})),SUM(C9:AJ9))</f>
        <v>0</v>
      </c>
      <c r="AR9" s="145">
        <f>IF(COUNT(C9:AJ9)&gt;13,SUM(LARGE(C9:AJ9,{1,2,3,4,5,6,7,8,9,10,11,12,13})),SUM(C9:AJ9))</f>
        <v>0</v>
      </c>
    </row>
    <row r="10" spans="1:44" ht="15" customHeight="1" x14ac:dyDescent="0.2">
      <c r="A10" s="15" t="s">
        <v>149</v>
      </c>
      <c r="B10" s="43" t="s">
        <v>12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>
        <v>13</v>
      </c>
      <c r="Q10" s="110"/>
      <c r="R10" s="110"/>
      <c r="S10" s="110"/>
      <c r="T10" s="110"/>
      <c r="U10" s="110"/>
      <c r="V10" s="110"/>
      <c r="W10" s="110"/>
      <c r="X10" s="110"/>
      <c r="Y10" s="100"/>
      <c r="Z10" s="100"/>
      <c r="AA10" s="100"/>
      <c r="AB10" s="111"/>
      <c r="AC10" s="111"/>
      <c r="AD10" s="111"/>
      <c r="AE10" s="111"/>
      <c r="AF10" s="111"/>
      <c r="AG10" s="111"/>
      <c r="AH10" s="111"/>
      <c r="AI10" s="111"/>
      <c r="AJ10" s="112"/>
      <c r="AK10" s="18">
        <f>IF(COUNT(C10:AJ10)&gt;7,SUM(LARGE(C10:AJ10,{1,2,3,4,5,6,7})),SUM(C10:AJ10))</f>
        <v>13</v>
      </c>
      <c r="AL10" s="27">
        <f t="shared" si="0"/>
        <v>1</v>
      </c>
      <c r="AM10" s="143">
        <f>IF(COUNT(C10:AJ10)&gt;8,SUM(LARGE(C10:AJ10,{1,2,3,4,5,6,7,8})),SUM(C10:AJ10))</f>
        <v>13</v>
      </c>
      <c r="AN10" s="144">
        <f>IF(COUNT(C10:AJ10)&gt;9,SUM(LARGE(C10:AJ10,{1,2,3,4,5,6,7,8,9})),SUM(C10:AJ10))</f>
        <v>13</v>
      </c>
      <c r="AO10" s="144">
        <f>IF(COUNT(C10:AJ10)&gt;10,SUM(LARGE(C10:AJ10,{1,2,3,4,5,6,7,8,9,10})),SUM(C10:AJ10))</f>
        <v>13</v>
      </c>
      <c r="AP10" s="144">
        <f>IF(COUNT(C10:AJ10)&gt;11,SUM(LARGE(C10:AJ10,{1,2,3,4,5,6,7,8,9,10,11})),SUM(C10:AJ10))</f>
        <v>13</v>
      </c>
      <c r="AQ10" s="144">
        <f>IF(COUNT(C10:AJ10)&gt;12,SUM(LARGE(C10:AJ10,{1,2,3,4,5,6,7,8,9,10,11,12})),SUM(C10:AJ10))</f>
        <v>13</v>
      </c>
      <c r="AR10" s="145">
        <f>IF(COUNT(C10:AJ10)&gt;13,SUM(LARGE(C10:AJ10,{1,2,3,4,5,6,7,8,9,10,11,12,13})),SUM(C10:AJ10))</f>
        <v>13</v>
      </c>
    </row>
    <row r="11" spans="1:44" ht="15" customHeight="1" x14ac:dyDescent="0.2">
      <c r="A11" s="15" t="s">
        <v>68</v>
      </c>
      <c r="B11" s="43" t="s">
        <v>12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>
        <v>20</v>
      </c>
      <c r="R11" s="110"/>
      <c r="S11" s="110"/>
      <c r="T11" s="110"/>
      <c r="U11" s="110"/>
      <c r="V11" s="110"/>
      <c r="W11" s="110"/>
      <c r="X11" s="110"/>
      <c r="Y11" s="100"/>
      <c r="Z11" s="100"/>
      <c r="AA11" s="100"/>
      <c r="AB11" s="111">
        <v>17</v>
      </c>
      <c r="AC11" s="111"/>
      <c r="AD11" s="111"/>
      <c r="AE11" s="111"/>
      <c r="AF11" s="111"/>
      <c r="AG11" s="111"/>
      <c r="AH11" s="111"/>
      <c r="AI11" s="111"/>
      <c r="AJ11" s="112"/>
      <c r="AK11" s="18">
        <f>IF(COUNT(C11:AJ11)&gt;7,SUM(LARGE(C11:AJ11,{1,2,3,4,5,6,7})),SUM(C11:AJ11))</f>
        <v>37</v>
      </c>
      <c r="AL11" s="27">
        <f t="shared" si="0"/>
        <v>2</v>
      </c>
      <c r="AM11" s="143">
        <f>IF(COUNT(C11:AJ11)&gt;8,SUM(LARGE(C11:AJ11,{1,2,3,4,5,6,7,8})),SUM(C11:AJ11))</f>
        <v>37</v>
      </c>
      <c r="AN11" s="144">
        <f>IF(COUNT(C11:AJ11)&gt;9,SUM(LARGE(C11:AJ11,{1,2,3,4,5,6,7,8,9})),SUM(C11:AJ11))</f>
        <v>37</v>
      </c>
      <c r="AO11" s="144">
        <f>IF(COUNT(C11:AJ11)&gt;10,SUM(LARGE(C11:AJ11,{1,2,3,4,5,6,7,8,9,10})),SUM(C11:AJ11))</f>
        <v>37</v>
      </c>
      <c r="AP11" s="144">
        <f>IF(COUNT(C11:AJ11)&gt;11,SUM(LARGE(C11:AJ11,{1,2,3,4,5,6,7,8,9,10,11})),SUM(C11:AJ11))</f>
        <v>37</v>
      </c>
      <c r="AQ11" s="144">
        <f>IF(COUNT(C11:AJ11)&gt;12,SUM(LARGE(C11:AJ11,{1,2,3,4,5,6,7,8,9,10,11,12})),SUM(C11:AJ11))</f>
        <v>37</v>
      </c>
      <c r="AR11" s="145">
        <f>IF(COUNT(C11:AJ11)&gt;13,SUM(LARGE(C11:AJ11,{1,2,3,4,5,6,7,8,9,10,11,12,13})),SUM(C11:AJ11))</f>
        <v>37</v>
      </c>
    </row>
    <row r="12" spans="1:44" ht="15" customHeight="1" x14ac:dyDescent="0.2">
      <c r="A12" s="15" t="s">
        <v>213</v>
      </c>
      <c r="B12" s="43" t="s">
        <v>12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00"/>
      <c r="Z12" s="100"/>
      <c r="AA12" s="100"/>
      <c r="AB12" s="111"/>
      <c r="AC12" s="111"/>
      <c r="AD12" s="111"/>
      <c r="AE12" s="111"/>
      <c r="AF12" s="111"/>
      <c r="AG12" s="111"/>
      <c r="AH12" s="111"/>
      <c r="AI12" s="111"/>
      <c r="AJ12" s="112"/>
      <c r="AK12" s="18">
        <f>IF(COUNT(C12:AJ12)&gt;7,SUM(LARGE(C12:AJ12,{1,2,3,4,5,6,7})),SUM(C12:AJ12))</f>
        <v>0</v>
      </c>
      <c r="AL12" s="27">
        <f t="shared" si="0"/>
        <v>0</v>
      </c>
      <c r="AM12" s="143">
        <f>IF(COUNT(C12:AJ12)&gt;8,SUM(LARGE(C12:AJ12,{1,2,3,4,5,6,7,8})),SUM(C12:AJ12))</f>
        <v>0</v>
      </c>
      <c r="AN12" s="144">
        <f>IF(COUNT(C12:AJ12)&gt;9,SUM(LARGE(C12:AJ12,{1,2,3,4,5,6,7,8,9})),SUM(C12:AJ12))</f>
        <v>0</v>
      </c>
      <c r="AO12" s="144">
        <f>IF(COUNT(C12:AJ12)&gt;10,SUM(LARGE(C12:AJ12,{1,2,3,4,5,6,7,8,9,10})),SUM(C12:AJ12))</f>
        <v>0</v>
      </c>
      <c r="AP12" s="144">
        <f>IF(COUNT(C12:AJ12)&gt;11,SUM(LARGE(C12:AJ12,{1,2,3,4,5,6,7,8,9,10,11})),SUM(C12:AJ12))</f>
        <v>0</v>
      </c>
      <c r="AQ12" s="144">
        <f>IF(COUNT(C12:AJ12)&gt;12,SUM(LARGE(C12:AJ12,{1,2,3,4,5,6,7,8,9,10,11,12})),SUM(C12:AJ12))</f>
        <v>0</v>
      </c>
      <c r="AR12" s="145">
        <f>IF(COUNT(C12:AJ12)&gt;13,SUM(LARGE(C12:AJ12,{1,2,3,4,5,6,7,8,9,10,11,12,13})),SUM(C12:AJ12))</f>
        <v>0</v>
      </c>
    </row>
    <row r="13" spans="1:44" ht="15" customHeight="1" x14ac:dyDescent="0.2">
      <c r="A13" s="15" t="s">
        <v>150</v>
      </c>
      <c r="B13" s="43" t="s">
        <v>12</v>
      </c>
      <c r="C13" s="110">
        <v>17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>
        <v>14</v>
      </c>
      <c r="Q13" s="110"/>
      <c r="R13" s="110"/>
      <c r="S13" s="110"/>
      <c r="T13" s="110"/>
      <c r="U13" s="110"/>
      <c r="V13" s="110">
        <v>17</v>
      </c>
      <c r="W13" s="110"/>
      <c r="X13" s="110"/>
      <c r="Y13" s="100"/>
      <c r="Z13" s="100"/>
      <c r="AA13" s="100"/>
      <c r="AB13" s="111"/>
      <c r="AC13" s="111"/>
      <c r="AD13" s="111"/>
      <c r="AE13" s="111"/>
      <c r="AF13" s="111"/>
      <c r="AG13" s="111"/>
      <c r="AH13" s="111"/>
      <c r="AI13" s="111"/>
      <c r="AJ13" s="112"/>
      <c r="AK13" s="18">
        <f>IF(COUNT(C13:AJ13)&gt;7,SUM(LARGE(C13:AJ13,{1,2,3,4,5,6,7})),SUM(C13:AJ13))</f>
        <v>48</v>
      </c>
      <c r="AL13" s="27">
        <f t="shared" si="0"/>
        <v>3</v>
      </c>
      <c r="AM13" s="143">
        <f>IF(COUNT(C13:AJ13)&gt;8,SUM(LARGE(C13:AJ13,{1,2,3,4,5,6,7,8})),SUM(C13:AJ13))</f>
        <v>48</v>
      </c>
      <c r="AN13" s="144">
        <f>IF(COUNT(C13:AJ13)&gt;9,SUM(LARGE(C13:AJ13,{1,2,3,4,5,6,7,8,9})),SUM(C13:AJ13))</f>
        <v>48</v>
      </c>
      <c r="AO13" s="144">
        <f>IF(COUNT(C13:AJ13)&gt;10,SUM(LARGE(C13:AJ13,{1,2,3,4,5,6,7,8,9,10})),SUM(C13:AJ13))</f>
        <v>48</v>
      </c>
      <c r="AP13" s="144">
        <f>IF(COUNT(C13:AJ13)&gt;11,SUM(LARGE(C13:AJ13,{1,2,3,4,5,6,7,8,9,10,11})),SUM(C13:AJ13))</f>
        <v>48</v>
      </c>
      <c r="AQ13" s="144">
        <f>IF(COUNT(C13:AJ13)&gt;12,SUM(LARGE(C13:AJ13,{1,2,3,4,5,6,7,8,9,10,11,12})),SUM(C13:AJ13))</f>
        <v>48</v>
      </c>
      <c r="AR13" s="145">
        <f>IF(COUNT(C13:AJ13)&gt;13,SUM(LARGE(C13:AJ13,{1,2,3,4,5,6,7,8,9,10,11,12,13})),SUM(C13:AJ13))</f>
        <v>48</v>
      </c>
    </row>
    <row r="14" spans="1:44" ht="15" customHeight="1" x14ac:dyDescent="0.2">
      <c r="A14" s="15" t="s">
        <v>214</v>
      </c>
      <c r="B14" s="43" t="s">
        <v>12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00"/>
      <c r="Z14" s="100"/>
      <c r="AA14" s="100"/>
      <c r="AB14" s="111"/>
      <c r="AC14" s="111"/>
      <c r="AD14" s="111"/>
      <c r="AE14" s="111"/>
      <c r="AF14" s="111"/>
      <c r="AG14" s="111"/>
      <c r="AH14" s="111"/>
      <c r="AI14" s="111"/>
      <c r="AJ14" s="112"/>
      <c r="AK14" s="18">
        <f>IF(COUNT(C14:AJ14)&gt;7,SUM(LARGE(C14:AJ14,{1,2,3,4,5,6,7})),SUM(C14:AJ14))</f>
        <v>0</v>
      </c>
      <c r="AL14" s="27">
        <f t="shared" si="0"/>
        <v>0</v>
      </c>
      <c r="AM14" s="143">
        <f>IF(COUNT(C14:AJ14)&gt;8,SUM(LARGE(C14:AJ14,{1,2,3,4,5,6,7,8})),SUM(C14:AJ14))</f>
        <v>0</v>
      </c>
      <c r="AN14" s="144">
        <f>IF(COUNT(C14:AJ14)&gt;9,SUM(LARGE(C14:AJ14,{1,2,3,4,5,6,7,8,9})),SUM(C14:AJ14))</f>
        <v>0</v>
      </c>
      <c r="AO14" s="144">
        <f>IF(COUNT(C14:AJ14)&gt;10,SUM(LARGE(C14:AJ14,{1,2,3,4,5,6,7,8,9,10})),SUM(C14:AJ14))</f>
        <v>0</v>
      </c>
      <c r="AP14" s="144">
        <f>IF(COUNT(C14:AJ14)&gt;11,SUM(LARGE(C14:AJ14,{1,2,3,4,5,6,7,8,9,10,11})),SUM(C14:AJ14))</f>
        <v>0</v>
      </c>
      <c r="AQ14" s="144">
        <f>IF(COUNT(C14:AJ14)&gt;12,SUM(LARGE(C14:AJ14,{1,2,3,4,5,6,7,8,9,10,11,12})),SUM(C14:AJ14))</f>
        <v>0</v>
      </c>
      <c r="AR14" s="145">
        <f>IF(COUNT(C14:AJ14)&gt;13,SUM(LARGE(C14:AJ14,{1,2,3,4,5,6,7,8,9,10,11,12,13})),SUM(C14:AJ14))</f>
        <v>0</v>
      </c>
    </row>
    <row r="15" spans="1:44" ht="15" customHeight="1" x14ac:dyDescent="0.2">
      <c r="A15" s="15" t="s">
        <v>69</v>
      </c>
      <c r="B15" s="43" t="s">
        <v>12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>
        <v>18</v>
      </c>
      <c r="O15" s="110"/>
      <c r="P15" s="110"/>
      <c r="Q15" s="110"/>
      <c r="R15" s="110"/>
      <c r="S15" s="110"/>
      <c r="T15" s="110"/>
      <c r="U15" s="110"/>
      <c r="V15" s="110">
        <v>18</v>
      </c>
      <c r="W15" s="110"/>
      <c r="X15" s="110"/>
      <c r="Y15" s="100"/>
      <c r="Z15" s="100"/>
      <c r="AA15" s="100"/>
      <c r="AB15" s="111"/>
      <c r="AC15" s="111"/>
      <c r="AD15" s="111"/>
      <c r="AE15" s="111"/>
      <c r="AF15" s="111"/>
      <c r="AG15" s="111"/>
      <c r="AH15" s="111"/>
      <c r="AI15" s="111"/>
      <c r="AJ15" s="112"/>
      <c r="AK15" s="18">
        <f>IF(COUNT(C15:AJ15)&gt;7,SUM(LARGE(C15:AJ15,{1,2,3,4,5,6,7})),SUM(C15:AJ15))</f>
        <v>36</v>
      </c>
      <c r="AL15" s="27">
        <f t="shared" si="0"/>
        <v>2</v>
      </c>
      <c r="AM15" s="143">
        <f>IF(COUNT(C15:AJ15)&gt;8,SUM(LARGE(C15:AJ15,{1,2,3,4,5,6,7,8})),SUM(C15:AJ15))</f>
        <v>36</v>
      </c>
      <c r="AN15" s="144">
        <f>IF(COUNT(C15:AJ15)&gt;9,SUM(LARGE(C15:AJ15,{1,2,3,4,5,6,7,8,9})),SUM(C15:AJ15))</f>
        <v>36</v>
      </c>
      <c r="AO15" s="144">
        <f>IF(COUNT(C15:AJ15)&gt;10,SUM(LARGE(C15:AJ15,{1,2,3,4,5,6,7,8,9,10})),SUM(C15:AJ15))</f>
        <v>36</v>
      </c>
      <c r="AP15" s="144">
        <f>IF(COUNT(C15:AJ15)&gt;11,SUM(LARGE(C15:AJ15,{1,2,3,4,5,6,7,8,9,10,11})),SUM(C15:AJ15))</f>
        <v>36</v>
      </c>
      <c r="AQ15" s="144">
        <f>IF(COUNT(C15:AJ15)&gt;12,SUM(LARGE(C15:AJ15,{1,2,3,4,5,6,7,8,9,10,11,12})),SUM(C15:AJ15))</f>
        <v>36</v>
      </c>
      <c r="AR15" s="145">
        <f>IF(COUNT(C15:AJ15)&gt;13,SUM(LARGE(C15:AJ15,{1,2,3,4,5,6,7,8,9,10,11,12,13})),SUM(C15:AJ15))</f>
        <v>36</v>
      </c>
    </row>
    <row r="16" spans="1:44" ht="15" customHeight="1" x14ac:dyDescent="0.2">
      <c r="A16" s="15" t="s">
        <v>70</v>
      </c>
      <c r="B16" s="43" t="s">
        <v>12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>
        <v>19</v>
      </c>
      <c r="O16" s="110"/>
      <c r="P16" s="110">
        <v>16</v>
      </c>
      <c r="Q16" s="110"/>
      <c r="R16" s="110"/>
      <c r="S16" s="110"/>
      <c r="T16" s="110"/>
      <c r="U16" s="110"/>
      <c r="V16" s="110"/>
      <c r="W16" s="110"/>
      <c r="X16" s="110"/>
      <c r="Y16" s="100"/>
      <c r="Z16" s="100">
        <v>19</v>
      </c>
      <c r="AA16" s="100"/>
      <c r="AB16" s="111"/>
      <c r="AC16" s="111"/>
      <c r="AD16" s="111"/>
      <c r="AE16" s="111">
        <v>19</v>
      </c>
      <c r="AF16" s="111"/>
      <c r="AG16" s="111"/>
      <c r="AH16" s="111"/>
      <c r="AI16" s="111"/>
      <c r="AJ16" s="112"/>
      <c r="AK16" s="18">
        <f>IF(COUNT(C16:AJ16)&gt;7,SUM(LARGE(C16:AJ16,{1,2,3,4,5,6,7})),SUM(C16:AJ16))</f>
        <v>73</v>
      </c>
      <c r="AL16" s="27">
        <f t="shared" si="0"/>
        <v>4</v>
      </c>
      <c r="AM16" s="143">
        <f>IF(COUNT(C16:AJ16)&gt;8,SUM(LARGE(C16:AJ16,{1,2,3,4,5,6,7,8})),SUM(C16:AJ16))</f>
        <v>73</v>
      </c>
      <c r="AN16" s="144">
        <f>IF(COUNT(C16:AJ16)&gt;9,SUM(LARGE(C16:AJ16,{1,2,3,4,5,6,7,8,9})),SUM(C16:AJ16))</f>
        <v>73</v>
      </c>
      <c r="AO16" s="144">
        <f>IF(COUNT(C16:AJ16)&gt;10,SUM(LARGE(C16:AJ16,{1,2,3,4,5,6,7,8,9,10})),SUM(C16:AJ16))</f>
        <v>73</v>
      </c>
      <c r="AP16" s="144">
        <f>IF(COUNT(C16:AJ16)&gt;11,SUM(LARGE(C16:AJ16,{1,2,3,4,5,6,7,8,9,10,11})),SUM(C16:AJ16))</f>
        <v>73</v>
      </c>
      <c r="AQ16" s="144">
        <f>IF(COUNT(C16:AJ16)&gt;12,SUM(LARGE(C16:AJ16,{1,2,3,4,5,6,7,8,9,10,11,12})),SUM(C16:AJ16))</f>
        <v>73</v>
      </c>
      <c r="AR16" s="145">
        <f>IF(COUNT(C16:AJ16)&gt;13,SUM(LARGE(C16:AJ16,{1,2,3,4,5,6,7,8,9,10,11,12,13})),SUM(C16:AJ16))</f>
        <v>73</v>
      </c>
    </row>
    <row r="17" spans="1:44" ht="15" customHeight="1" x14ac:dyDescent="0.2">
      <c r="A17" s="15" t="s">
        <v>215</v>
      </c>
      <c r="B17" s="43" t="s">
        <v>12</v>
      </c>
      <c r="C17" s="110">
        <v>18</v>
      </c>
      <c r="D17" s="110">
        <v>20</v>
      </c>
      <c r="E17" s="110">
        <v>19</v>
      </c>
      <c r="F17" s="110"/>
      <c r="G17" s="110"/>
      <c r="H17" s="110"/>
      <c r="I17" s="110">
        <v>18</v>
      </c>
      <c r="J17" s="110"/>
      <c r="K17" s="110"/>
      <c r="L17" s="110"/>
      <c r="M17" s="110">
        <v>20</v>
      </c>
      <c r="N17" s="110"/>
      <c r="O17" s="110"/>
      <c r="P17" s="110">
        <v>19</v>
      </c>
      <c r="Q17" s="110"/>
      <c r="R17" s="110">
        <v>20</v>
      </c>
      <c r="S17" s="110"/>
      <c r="T17" s="110"/>
      <c r="U17" s="110"/>
      <c r="V17" s="110">
        <v>20</v>
      </c>
      <c r="W17" s="110"/>
      <c r="X17" s="110"/>
      <c r="Y17" s="100"/>
      <c r="Z17" s="100"/>
      <c r="AA17" s="100"/>
      <c r="AB17" s="111"/>
      <c r="AC17" s="111">
        <v>18</v>
      </c>
      <c r="AD17" s="111"/>
      <c r="AE17" s="111"/>
      <c r="AF17" s="111"/>
      <c r="AG17" s="111"/>
      <c r="AH17" s="111"/>
      <c r="AI17" s="111"/>
      <c r="AJ17" s="112"/>
      <c r="AK17" s="18">
        <f>IF(COUNT(C17:AJ17)&gt;7,SUM(LARGE(C17:AJ17,{1,2,3,4,5,6,7})),SUM(C17:AJ17))</f>
        <v>136</v>
      </c>
      <c r="AL17" s="27">
        <f t="shared" si="0"/>
        <v>9</v>
      </c>
      <c r="AM17" s="143">
        <f>IF(COUNT(C17:AJ17)&gt;8,SUM(LARGE(C17:AJ17,{1,2,3,4,5,6,7,8})),SUM(C17:AJ17))</f>
        <v>154</v>
      </c>
      <c r="AN17" s="144">
        <f>IF(COUNT(C17:AJ17)&gt;9,SUM(LARGE(C17:AJ17,{1,2,3,4,5,6,7,8,9})),SUM(C17:AJ17))</f>
        <v>172</v>
      </c>
      <c r="AO17" s="144">
        <f>IF(COUNT(C17:AJ17)&gt;10,SUM(LARGE(C17:AJ17,{1,2,3,4,5,6,7,8,9,10})),SUM(C17:AJ17))</f>
        <v>172</v>
      </c>
      <c r="AP17" s="144">
        <f>IF(COUNT(C17:AJ17)&gt;11,SUM(LARGE(C17:AJ17,{1,2,3,4,5,6,7,8,9,10,11})),SUM(C17:AJ17))</f>
        <v>172</v>
      </c>
      <c r="AQ17" s="144">
        <f>IF(COUNT(C17:AJ17)&gt;12,SUM(LARGE(C17:AJ17,{1,2,3,4,5,6,7,8,9,10,11,12})),SUM(C17:AJ17))</f>
        <v>172</v>
      </c>
      <c r="AR17" s="145">
        <f>IF(COUNT(C17:AJ17)&gt;13,SUM(LARGE(C17:AJ17,{1,2,3,4,5,6,7,8,9,10,11,12,13})),SUM(C17:AJ17))</f>
        <v>172</v>
      </c>
    </row>
    <row r="18" spans="1:44" ht="15" customHeight="1" x14ac:dyDescent="0.2">
      <c r="A18" s="15" t="s">
        <v>155</v>
      </c>
      <c r="B18" s="43" t="s">
        <v>12</v>
      </c>
      <c r="C18" s="74"/>
      <c r="D18" s="74"/>
      <c r="E18" s="74"/>
      <c r="F18" s="74"/>
      <c r="G18" s="74"/>
      <c r="H18" s="74"/>
      <c r="I18" s="74"/>
      <c r="J18" s="74"/>
      <c r="K18" s="110"/>
      <c r="L18" s="74"/>
      <c r="M18" s="74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00"/>
      <c r="Z18" s="100"/>
      <c r="AA18" s="100"/>
      <c r="AB18" s="111"/>
      <c r="AC18" s="111"/>
      <c r="AD18" s="111"/>
      <c r="AE18" s="111"/>
      <c r="AF18" s="111"/>
      <c r="AG18" s="111"/>
      <c r="AH18" s="111"/>
      <c r="AI18" s="111"/>
      <c r="AJ18" s="112"/>
      <c r="AK18" s="18">
        <f>IF(COUNT(C18:AJ18)&gt;7,SUM(LARGE(C18:AJ18,{1,2,3,4,5,6,7})),SUM(C18:AJ18))</f>
        <v>0</v>
      </c>
      <c r="AL18" s="27">
        <f t="shared" si="0"/>
        <v>0</v>
      </c>
      <c r="AM18" s="143">
        <f>IF(COUNT(C18:AJ18)&gt;8,SUM(LARGE(C18:AJ18,{1,2,3,4,5,6,7,8})),SUM(C18:AJ18))</f>
        <v>0</v>
      </c>
      <c r="AN18" s="144">
        <f>IF(COUNT(C18:AJ18)&gt;9,SUM(LARGE(C18:AJ18,{1,2,3,4,5,6,7,8,9})),SUM(C18:AJ18))</f>
        <v>0</v>
      </c>
      <c r="AO18" s="144">
        <f>IF(COUNT(C18:AJ18)&gt;10,SUM(LARGE(C18:AJ18,{1,2,3,4,5,6,7,8,9,10})),SUM(C18:AJ18))</f>
        <v>0</v>
      </c>
      <c r="AP18" s="144">
        <f>IF(COUNT(C18:AJ18)&gt;11,SUM(LARGE(C18:AJ18,{1,2,3,4,5,6,7,8,9,10,11})),SUM(C18:AJ18))</f>
        <v>0</v>
      </c>
      <c r="AQ18" s="144">
        <f>IF(COUNT(C18:AJ18)&gt;12,SUM(LARGE(C18:AJ18,{1,2,3,4,5,6,7,8,9,10,11,12})),SUM(C18:AJ18))</f>
        <v>0</v>
      </c>
      <c r="AR18" s="145">
        <f>IF(COUNT(C18:AJ18)&gt;13,SUM(LARGE(C18:AJ18,{1,2,3,4,5,6,7,8,9,10,11,12,13})),SUM(C18:AJ18))</f>
        <v>0</v>
      </c>
    </row>
    <row r="19" spans="1:44" ht="15" customHeight="1" x14ac:dyDescent="0.2">
      <c r="A19" s="15" t="s">
        <v>264</v>
      </c>
      <c r="B19" s="100" t="s">
        <v>12</v>
      </c>
      <c r="C19" s="74"/>
      <c r="D19" s="74"/>
      <c r="E19" s="74"/>
      <c r="F19" s="74"/>
      <c r="G19" s="74"/>
      <c r="H19" s="74"/>
      <c r="I19" s="74"/>
      <c r="J19" s="74"/>
      <c r="K19" s="110"/>
      <c r="L19" s="74"/>
      <c r="M19" s="74">
        <v>17</v>
      </c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00"/>
      <c r="Z19" s="100"/>
      <c r="AA19" s="100"/>
      <c r="AB19" s="111"/>
      <c r="AC19" s="111"/>
      <c r="AD19" s="111"/>
      <c r="AE19" s="111"/>
      <c r="AF19" s="111"/>
      <c r="AG19" s="111"/>
      <c r="AH19" s="111"/>
      <c r="AI19" s="111"/>
      <c r="AJ19" s="112"/>
      <c r="AK19" s="18">
        <f>IF(COUNT(C19:AJ19)&gt;7,SUM(LARGE(C19:AJ19,{1,2,3,4,5,6,7})),SUM(C19:AJ19))</f>
        <v>17</v>
      </c>
      <c r="AL19" s="27">
        <f t="shared" si="0"/>
        <v>1</v>
      </c>
      <c r="AM19" s="143">
        <f>IF(COUNT(C19:AJ19)&gt;8,SUM(LARGE(C19:AJ19,{1,2,3,4,5,6,7,8})),SUM(C19:AJ19))</f>
        <v>17</v>
      </c>
      <c r="AN19" s="144">
        <f>IF(COUNT(C19:AJ19)&gt;9,SUM(LARGE(C19:AJ19,{1,2,3,4,5,6,7,8,9})),SUM(C19:AJ19))</f>
        <v>17</v>
      </c>
      <c r="AO19" s="144">
        <f>IF(COUNT(C19:AJ19)&gt;10,SUM(LARGE(C19:AJ19,{1,2,3,4,5,6,7,8,9,10})),SUM(C19:AJ19))</f>
        <v>17</v>
      </c>
      <c r="AP19" s="144">
        <f>IF(COUNT(C19:AJ19)&gt;11,SUM(LARGE(C19:AJ19,{1,2,3,4,5,6,7,8,9,10,11})),SUM(C19:AJ19))</f>
        <v>17</v>
      </c>
      <c r="AQ19" s="144">
        <f>IF(COUNT(C19:AJ19)&gt;12,SUM(LARGE(C19:AJ19,{1,2,3,4,5,6,7,8,9,10,11,12})),SUM(C19:AJ19))</f>
        <v>17</v>
      </c>
      <c r="AR19" s="145">
        <f>IF(COUNT(C19:AJ19)&gt;13,SUM(LARGE(C19:AJ19,{1,2,3,4,5,6,7,8,9,10,11,12,13})),SUM(C19:AJ19))</f>
        <v>17</v>
      </c>
    </row>
    <row r="20" spans="1:44" ht="15" customHeight="1" x14ac:dyDescent="0.2">
      <c r="A20" s="15" t="s">
        <v>216</v>
      </c>
      <c r="B20" s="43" t="s">
        <v>12</v>
      </c>
      <c r="C20" s="74">
        <v>19</v>
      </c>
      <c r="D20" s="74"/>
      <c r="E20" s="74">
        <v>20</v>
      </c>
      <c r="F20" s="74"/>
      <c r="G20" s="74">
        <v>20</v>
      </c>
      <c r="H20" s="74">
        <v>19</v>
      </c>
      <c r="I20" s="74">
        <v>19</v>
      </c>
      <c r="J20" s="74">
        <v>19</v>
      </c>
      <c r="K20" s="110"/>
      <c r="L20" s="74">
        <v>20</v>
      </c>
      <c r="M20" s="74">
        <v>19</v>
      </c>
      <c r="N20" s="110"/>
      <c r="O20" s="110"/>
      <c r="P20" s="110">
        <v>18</v>
      </c>
      <c r="Q20" s="110"/>
      <c r="R20" s="110"/>
      <c r="S20" s="110">
        <v>19</v>
      </c>
      <c r="T20" s="110"/>
      <c r="U20" s="110">
        <v>20</v>
      </c>
      <c r="V20" s="110"/>
      <c r="W20" s="110"/>
      <c r="X20" s="110"/>
      <c r="Y20" s="100"/>
      <c r="Z20" s="100">
        <v>20</v>
      </c>
      <c r="AA20" s="100"/>
      <c r="AB20" s="111">
        <v>20</v>
      </c>
      <c r="AC20" s="111">
        <v>19</v>
      </c>
      <c r="AD20" s="111"/>
      <c r="AE20" s="111">
        <v>18</v>
      </c>
      <c r="AF20" s="111"/>
      <c r="AG20" s="111"/>
      <c r="AH20" s="111"/>
      <c r="AI20" s="111"/>
      <c r="AJ20" s="112"/>
      <c r="AK20" s="18">
        <f>IF(COUNT(C20:AJ20)&gt;7,SUM(LARGE(C20:AJ20,{1,2,3,4,5,6,7})),SUM(C20:AJ20))</f>
        <v>139</v>
      </c>
      <c r="AL20" s="27">
        <f t="shared" si="0"/>
        <v>15</v>
      </c>
      <c r="AM20" s="143">
        <f>IF(COUNT(C20:AJ20)&gt;8,SUM(LARGE(C20:AJ20,{1,2,3,4,5,6,7,8})),SUM(C20:AJ20))</f>
        <v>158</v>
      </c>
      <c r="AN20" s="144">
        <f>IF(COUNT(C20:AJ20)&gt;9,SUM(LARGE(C20:AJ20,{1,2,3,4,5,6,7,8,9})),SUM(C20:AJ20))</f>
        <v>177</v>
      </c>
      <c r="AO20" s="144">
        <f>IF(COUNT(C20:AJ20)&gt;10,SUM(LARGE(C20:AJ20,{1,2,3,4,5,6,7,8,9,10})),SUM(C20:AJ20))</f>
        <v>196</v>
      </c>
      <c r="AP20" s="144">
        <f>IF(COUNT(C20:AJ20)&gt;11,SUM(LARGE(C20:AJ20,{1,2,3,4,5,6,7,8,9,10,11})),SUM(C20:AJ20))</f>
        <v>215</v>
      </c>
      <c r="AQ20" s="144">
        <f>IF(COUNT(C20:AJ20)&gt;12,SUM(LARGE(C20:AJ20,{1,2,3,4,5,6,7,8,9,10,11,12})),SUM(C20:AJ20))</f>
        <v>234</v>
      </c>
      <c r="AR20" s="145">
        <f>IF(COUNT(C20:AJ20)&gt;13,SUM(LARGE(C20:AJ20,{1,2,3,4,5,6,7,8,9,10,11,12,13})),SUM(C20:AJ20))</f>
        <v>253</v>
      </c>
    </row>
    <row r="21" spans="1:44" ht="15" customHeight="1" x14ac:dyDescent="0.2">
      <c r="A21" s="15" t="s">
        <v>79</v>
      </c>
      <c r="B21" s="43" t="s">
        <v>12</v>
      </c>
      <c r="C21" s="74">
        <v>16</v>
      </c>
      <c r="D21" s="74"/>
      <c r="E21" s="74">
        <v>18</v>
      </c>
      <c r="F21" s="74">
        <v>20</v>
      </c>
      <c r="G21" s="74"/>
      <c r="H21" s="74"/>
      <c r="I21" s="74">
        <v>17</v>
      </c>
      <c r="J21" s="74"/>
      <c r="K21" s="110"/>
      <c r="L21" s="74"/>
      <c r="M21" s="74"/>
      <c r="N21" s="110">
        <v>17</v>
      </c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00"/>
      <c r="Z21" s="100"/>
      <c r="AA21" s="100"/>
      <c r="AB21" s="111"/>
      <c r="AC21" s="111"/>
      <c r="AD21" s="111"/>
      <c r="AE21" s="111"/>
      <c r="AF21" s="111"/>
      <c r="AG21" s="111"/>
      <c r="AH21" s="111"/>
      <c r="AI21" s="111"/>
      <c r="AJ21" s="112"/>
      <c r="AK21" s="18">
        <f>IF(COUNT(C21:AJ21)&gt;7,SUM(LARGE(C21:AJ21,{1,2,3,4,5,6,7})),SUM(C21:AJ21))</f>
        <v>88</v>
      </c>
      <c r="AL21" s="27">
        <f t="shared" si="0"/>
        <v>5</v>
      </c>
      <c r="AM21" s="143">
        <f>IF(COUNT(C21:AJ21)&gt;8,SUM(LARGE(C21:AJ21,{1,2,3,4,5,6,7,8})),SUM(C21:AJ21))</f>
        <v>88</v>
      </c>
      <c r="AN21" s="144">
        <f>IF(COUNT(C21:AJ21)&gt;9,SUM(LARGE(C21:AJ21,{1,2,3,4,5,6,7,8,9})),SUM(C21:AJ21))</f>
        <v>88</v>
      </c>
      <c r="AO21" s="144">
        <f>IF(COUNT(C21:AJ21)&gt;10,SUM(LARGE(C21:AJ21,{1,2,3,4,5,6,7,8,9,10})),SUM(C21:AJ21))</f>
        <v>88</v>
      </c>
      <c r="AP21" s="144">
        <f>IF(COUNT(C21:AJ21)&gt;11,SUM(LARGE(C21:AJ21,{1,2,3,4,5,6,7,8,9,10,11})),SUM(C21:AJ21))</f>
        <v>88</v>
      </c>
      <c r="AQ21" s="144">
        <f>IF(COUNT(C21:AJ21)&gt;12,SUM(LARGE(C21:AJ21,{1,2,3,4,5,6,7,8,9,10,11,12})),SUM(C21:AJ21))</f>
        <v>88</v>
      </c>
      <c r="AR21" s="145">
        <f>IF(COUNT(C21:AJ21)&gt;13,SUM(LARGE(C21:AJ21,{1,2,3,4,5,6,7,8,9,10,11,12,13})),SUM(C21:AJ21))</f>
        <v>88</v>
      </c>
    </row>
    <row r="22" spans="1:44" ht="15" customHeight="1" x14ac:dyDescent="0.2">
      <c r="A22" s="15" t="s">
        <v>82</v>
      </c>
      <c r="B22" s="43" t="s">
        <v>12</v>
      </c>
      <c r="C22" s="74">
        <v>20</v>
      </c>
      <c r="D22" s="74"/>
      <c r="E22" s="74"/>
      <c r="F22" s="74"/>
      <c r="G22" s="74"/>
      <c r="H22" s="74">
        <v>18</v>
      </c>
      <c r="I22" s="74"/>
      <c r="J22" s="74"/>
      <c r="K22" s="74"/>
      <c r="L22" s="74"/>
      <c r="M22" s="74"/>
      <c r="N22" s="74"/>
      <c r="O22" s="74"/>
      <c r="P22" s="74">
        <v>17</v>
      </c>
      <c r="Q22" s="74"/>
      <c r="R22" s="74"/>
      <c r="S22" s="74"/>
      <c r="T22" s="74"/>
      <c r="U22" s="74"/>
      <c r="V22" s="74">
        <v>19</v>
      </c>
      <c r="W22" s="74"/>
      <c r="X22" s="74"/>
      <c r="Y22" s="100"/>
      <c r="Z22" s="100"/>
      <c r="AA22" s="100"/>
      <c r="AB22" s="78">
        <v>18</v>
      </c>
      <c r="AC22" s="78"/>
      <c r="AD22" s="78"/>
      <c r="AE22" s="78"/>
      <c r="AF22" s="78"/>
      <c r="AG22" s="78"/>
      <c r="AH22" s="78"/>
      <c r="AI22" s="78"/>
      <c r="AJ22" s="104"/>
      <c r="AK22" s="18">
        <f>IF(COUNT(C22:AJ22)&gt;7,SUM(LARGE(C22:AJ22,{1,2,3,4,5,6,7})),SUM(C22:AJ22))</f>
        <v>92</v>
      </c>
      <c r="AL22" s="27">
        <f t="shared" si="0"/>
        <v>5</v>
      </c>
      <c r="AM22" s="143">
        <f>IF(COUNT(C22:AJ22)&gt;8,SUM(LARGE(C22:AJ22,{1,2,3,4,5,6,7,8})),SUM(C22:AJ22))</f>
        <v>92</v>
      </c>
      <c r="AN22" s="144">
        <f>IF(COUNT(C22:AJ22)&gt;9,SUM(LARGE(C22:AJ22,{1,2,3,4,5,6,7,8,9})),SUM(C22:AJ22))</f>
        <v>92</v>
      </c>
      <c r="AO22" s="144">
        <f>IF(COUNT(C22:AJ22)&gt;10,SUM(LARGE(C22:AJ22,{1,2,3,4,5,6,7,8,9,10})),SUM(C22:AJ22))</f>
        <v>92</v>
      </c>
      <c r="AP22" s="144">
        <f>IF(COUNT(C22:AJ22)&gt;11,SUM(LARGE(C22:AJ22,{1,2,3,4,5,6,7,8,9,10,11})),SUM(C22:AJ22))</f>
        <v>92</v>
      </c>
      <c r="AQ22" s="144">
        <f>IF(COUNT(C22:AJ22)&gt;12,SUM(LARGE(C22:AJ22,{1,2,3,4,5,6,7,8,9,10,11,12})),SUM(C22:AJ22))</f>
        <v>92</v>
      </c>
      <c r="AR22" s="145">
        <f>IF(COUNT(C22:AJ22)&gt;13,SUM(LARGE(C22:AJ22,{1,2,3,4,5,6,7,8,9,10,11,12,13})),SUM(C22:AJ22))</f>
        <v>92</v>
      </c>
    </row>
    <row r="23" spans="1:44" ht="15" customHeight="1" x14ac:dyDescent="0.2">
      <c r="A23" s="15" t="s">
        <v>84</v>
      </c>
      <c r="B23" s="43" t="s">
        <v>12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>
        <v>16</v>
      </c>
      <c r="W23" s="74"/>
      <c r="X23" s="74"/>
      <c r="Y23" s="100"/>
      <c r="Z23" s="100"/>
      <c r="AA23" s="100"/>
      <c r="AB23" s="78"/>
      <c r="AC23" s="78"/>
      <c r="AD23" s="78"/>
      <c r="AE23" s="78"/>
      <c r="AF23" s="78"/>
      <c r="AG23" s="78"/>
      <c r="AH23" s="78"/>
      <c r="AI23" s="78"/>
      <c r="AJ23" s="104"/>
      <c r="AK23" s="18">
        <f>IF(COUNT(C23:AJ23)&gt;7,SUM(LARGE(C23:AJ23,{1,2,3,4,5,6,7})),SUM(C23:AJ23))</f>
        <v>16</v>
      </c>
      <c r="AL23" s="27">
        <f t="shared" si="0"/>
        <v>1</v>
      </c>
      <c r="AM23" s="143">
        <f>IF(COUNT(C23:AJ23)&gt;8,SUM(LARGE(C23:AJ23,{1,2,3,4,5,6,7,8})),SUM(C23:AJ23))</f>
        <v>16</v>
      </c>
      <c r="AN23" s="144">
        <f>IF(COUNT(C23:AJ23)&gt;9,SUM(LARGE(C23:AJ23,{1,2,3,4,5,6,7,8,9})),SUM(C23:AJ23))</f>
        <v>16</v>
      </c>
      <c r="AO23" s="144">
        <f>IF(COUNT(C23:AJ23)&gt;10,SUM(LARGE(C23:AJ23,{1,2,3,4,5,6,7,8,9,10})),SUM(C23:AJ23))</f>
        <v>16</v>
      </c>
      <c r="AP23" s="144">
        <f>IF(COUNT(C23:AJ23)&gt;11,SUM(LARGE(C23:AJ23,{1,2,3,4,5,6,7,8,9,10,11})),SUM(C23:AJ23))</f>
        <v>16</v>
      </c>
      <c r="AQ23" s="144">
        <f>IF(COUNT(C23:AJ23)&gt;12,SUM(LARGE(C23:AJ23,{1,2,3,4,5,6,7,8,9,10,11,12})),SUM(C23:AJ23))</f>
        <v>16</v>
      </c>
      <c r="AR23" s="145">
        <f>IF(COUNT(C23:AJ23)&gt;13,SUM(LARGE(C23:AJ23,{1,2,3,4,5,6,7,8,9,10,11,12,13})),SUM(C23:AJ23))</f>
        <v>16</v>
      </c>
    </row>
    <row r="24" spans="1:44" ht="15" customHeight="1" thickBot="1" x14ac:dyDescent="0.25">
      <c r="A24" s="79"/>
      <c r="B24" s="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77"/>
      <c r="Z24" s="77"/>
      <c r="AA24" s="77"/>
      <c r="AB24" s="80"/>
      <c r="AC24" s="80"/>
      <c r="AD24" s="80"/>
      <c r="AE24" s="80"/>
      <c r="AF24" s="80"/>
      <c r="AG24" s="80"/>
      <c r="AH24" s="80"/>
      <c r="AI24" s="80"/>
      <c r="AJ24" s="109"/>
      <c r="AK24" s="30">
        <f>IF(COUNT(C24:AJ24)&gt;7,SUM(LARGE(C24:AJ24,{1,2,3,4,5,6,7})),SUM(C24:AJ24))</f>
        <v>0</v>
      </c>
      <c r="AL24" s="28">
        <f t="shared" si="0"/>
        <v>0</v>
      </c>
      <c r="AM24" s="146">
        <f>IF(COUNT(C24:AJ24)&gt;8,SUM(LARGE(C24:AJ24,{1,2,3,4,5,6,7,8})),SUM(C24:AJ24))</f>
        <v>0</v>
      </c>
      <c r="AN24" s="147">
        <f>IF(COUNT(C24:AJ24)&gt;9,SUM(LARGE(C24:AJ24,{1,2,3,4,5,6,7,8,9})),SUM(C24:AJ24))</f>
        <v>0</v>
      </c>
      <c r="AO24" s="147">
        <f>IF(COUNT(C24:AJ24)&gt;10,SUM(LARGE(C24:AJ24,{1,2,3,4,5,6,7,8,9,10})),SUM(C24:AJ24))</f>
        <v>0</v>
      </c>
      <c r="AP24" s="147">
        <f>IF(COUNT(C24:AJ24)&gt;11,SUM(LARGE(C24:AJ24,{1,2,3,4,5,6,7,8,9,10,11})),SUM(C24:AJ24))</f>
        <v>0</v>
      </c>
      <c r="AQ24" s="147">
        <f>IF(COUNT(C24:AJ24)&gt;12,SUM(LARGE(C24:AJ24,{1,2,3,4,5,6,7,8,9,10,11,12})),SUM(C24:AJ24))</f>
        <v>0</v>
      </c>
      <c r="AR24" s="148">
        <f>IF(COUNT(C24:AJ24)&gt;13,SUM(LARGE(C24:AJ24,{1,2,3,4,5,6,7,8,9,10,11,12,13})),SUM(C24:AJ24))</f>
        <v>0</v>
      </c>
    </row>
    <row r="25" spans="1:44" ht="15" customHeight="1" x14ac:dyDescent="0.2">
      <c r="A25" s="15" t="s">
        <v>43</v>
      </c>
      <c r="B25" s="101" t="s">
        <v>38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2"/>
      <c r="AH25" s="102"/>
      <c r="AI25" s="102"/>
      <c r="AJ25" s="103"/>
      <c r="AK25" s="13">
        <f>IF(COUNT(C25:AJ25)&gt;7,SUM(LARGE(C25:AJ25,{1,2,3,4,5,6,7})),SUM(C25:AJ25))</f>
        <v>0</v>
      </c>
      <c r="AL25" s="26">
        <f t="shared" si="0"/>
        <v>0</v>
      </c>
      <c r="AM25" s="149">
        <f>IF(COUNT(C25:AJ25)&gt;8,SUM(LARGE(C25:AJ25,{1,2,3,4,5,6,7,8})),SUM(C25:AJ25))</f>
        <v>0</v>
      </c>
      <c r="AN25" s="150">
        <f>IF(COUNT(C25:AJ25)&gt;9,SUM(LARGE(C25:AJ25,{1,2,3,4,5,6,7,8,9})),SUM(C25:AJ25))</f>
        <v>0</v>
      </c>
      <c r="AO25" s="150">
        <f>IF(COUNT(C25:AJ25)&gt;10,SUM(LARGE(C25:AJ25,{1,2,3,4,5,6,7,8,9,10})),SUM(C25:AJ25))</f>
        <v>0</v>
      </c>
      <c r="AP25" s="150">
        <f>IF(COUNT(C25:AJ25)&gt;11,SUM(LARGE(C25:AJ25,{1,2,3,4,5,6,7,8,9,10,11})),SUM(C25:AJ25))</f>
        <v>0</v>
      </c>
      <c r="AQ25" s="150">
        <f>IF(COUNT(C25:AJ25)&gt;12,SUM(LARGE(C25:AJ25,{1,2,3,4,5,6,7,8,9,10,11,12})),SUM(C25:AJ25))</f>
        <v>0</v>
      </c>
      <c r="AR25" s="151">
        <f>IF(COUNT(C25:AJ25)&gt;13,SUM(LARGE(C25:AJ25,{1,2,3,4,5,6,7,8,9,10,11,12,13})),SUM(C25:AJ25))</f>
        <v>0</v>
      </c>
    </row>
    <row r="26" spans="1:44" ht="15" customHeight="1" x14ac:dyDescent="0.2">
      <c r="A26" s="15" t="s">
        <v>45</v>
      </c>
      <c r="B26" s="111" t="s">
        <v>38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>
        <v>20</v>
      </c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>
        <v>20</v>
      </c>
      <c r="AA26" s="100"/>
      <c r="AB26" s="100"/>
      <c r="AC26" s="100"/>
      <c r="AD26" s="100"/>
      <c r="AE26" s="100"/>
      <c r="AF26" s="100"/>
      <c r="AG26" s="102"/>
      <c r="AH26" s="102"/>
      <c r="AI26" s="102"/>
      <c r="AJ26" s="103"/>
      <c r="AK26" s="157">
        <f>IF(COUNT(C26:AJ26)&gt;7,SUM(LARGE(C26:AJ26,{1,2,3,4,5,6,7})),SUM(C26:AJ26))</f>
        <v>40</v>
      </c>
      <c r="AL26" s="33">
        <f t="shared" si="0"/>
        <v>2</v>
      </c>
      <c r="AM26" s="140">
        <f>IF(COUNT(C26:AJ26)&gt;8,SUM(LARGE(C26:AJ26,{1,2,3,4,5,6,7,8})),SUM(C26:AJ26))</f>
        <v>40</v>
      </c>
      <c r="AN26" s="141">
        <f>IF(COUNT(C26:AJ26)&gt;9,SUM(LARGE(C26:AJ26,{1,2,3,4,5,6,7,8,9})),SUM(C26:AJ26))</f>
        <v>40</v>
      </c>
      <c r="AO26" s="141">
        <f>IF(COUNT(C26:AJ26)&gt;10,SUM(LARGE(C26:AJ26,{1,2,3,4,5,6,7,8,9,10})),SUM(C26:AJ26))</f>
        <v>40</v>
      </c>
      <c r="AP26" s="141">
        <f>IF(COUNT(C26:AJ26)&gt;11,SUM(LARGE(C26:AJ26,{1,2,3,4,5,6,7,8,9,10,11})),SUM(C26:AJ26))</f>
        <v>40</v>
      </c>
      <c r="AQ26" s="141">
        <f>IF(COUNT(C26:AJ26)&gt;12,SUM(LARGE(C26:AJ26,{1,2,3,4,5,6,7,8,9,10,11,12})),SUM(C26:AJ26))</f>
        <v>40</v>
      </c>
      <c r="AR26" s="142">
        <f>IF(COUNT(C26:AJ26)&gt;13,SUM(LARGE(C26:AJ26,{1,2,3,4,5,6,7,8,9,10,11,12,13})),SUM(C26:AJ26))</f>
        <v>40</v>
      </c>
    </row>
    <row r="27" spans="1:44" ht="15" customHeight="1" x14ac:dyDescent="0.2">
      <c r="A27" s="15" t="s">
        <v>217</v>
      </c>
      <c r="B27" s="110" t="s">
        <v>38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2"/>
      <c r="AH27" s="102"/>
      <c r="AI27" s="102"/>
      <c r="AJ27" s="103"/>
      <c r="AK27" s="18">
        <f>IF(COUNT(C27:AJ27)&gt;7,SUM(LARGE(C27:AJ27,{1,2,3,4,5,6,7})),SUM(C27:AJ27))</f>
        <v>0</v>
      </c>
      <c r="AL27" s="33">
        <f t="shared" si="0"/>
        <v>0</v>
      </c>
      <c r="AM27" s="143">
        <f>IF(COUNT(C27:AJ27)&gt;8,SUM(LARGE(C27:AJ27,{1,2,3,4,5,6,7,8})),SUM(C27:AJ27))</f>
        <v>0</v>
      </c>
      <c r="AN27" s="144">
        <f>IF(COUNT(C27:AJ27)&gt;9,SUM(LARGE(C27:AJ27,{1,2,3,4,5,6,7,8,9})),SUM(C27:AJ27))</f>
        <v>0</v>
      </c>
      <c r="AO27" s="144">
        <f>IF(COUNT(C27:AJ27)&gt;10,SUM(LARGE(C27:AJ27,{1,2,3,4,5,6,7,8,9,10})),SUM(C27:AJ27))</f>
        <v>0</v>
      </c>
      <c r="AP27" s="144">
        <f>IF(COUNT(C27:AJ27)&gt;11,SUM(LARGE(C27:AJ27,{1,2,3,4,5,6,7,8,9,10,11})),SUM(C27:AJ27))</f>
        <v>0</v>
      </c>
      <c r="AQ27" s="144">
        <f>IF(COUNT(C27:AJ27)&gt;12,SUM(LARGE(C27:AJ27,{1,2,3,4,5,6,7,8,9,10,11,12})),SUM(C27:AJ27))</f>
        <v>0</v>
      </c>
      <c r="AR27" s="145">
        <f>IF(COUNT(C27:AJ27)&gt;13,SUM(LARGE(C27:AJ27,{1,2,3,4,5,6,7,8,9,10,11,12,13})),SUM(C27:AJ27))</f>
        <v>0</v>
      </c>
    </row>
    <row r="28" spans="1:44" ht="15" customHeight="1" x14ac:dyDescent="0.2">
      <c r="A28" s="15" t="s">
        <v>144</v>
      </c>
      <c r="B28" s="110" t="s">
        <v>38</v>
      </c>
      <c r="C28" s="100"/>
      <c r="D28" s="100"/>
      <c r="E28" s="100">
        <v>20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2"/>
      <c r="AH28" s="102"/>
      <c r="AI28" s="102"/>
      <c r="AJ28" s="103"/>
      <c r="AK28" s="18">
        <f>IF(COUNT(C28:AJ28)&gt;7,SUM(LARGE(C28:AJ28,{1,2,3,4,5,6,7})),SUM(C28:AJ28))</f>
        <v>20</v>
      </c>
      <c r="AL28" s="33">
        <f t="shared" si="0"/>
        <v>1</v>
      </c>
      <c r="AM28" s="143">
        <f>IF(COUNT(C28:AJ28)&gt;8,SUM(LARGE(C28:AJ28,{1,2,3,4,5,6,7,8})),SUM(C28:AJ28))</f>
        <v>20</v>
      </c>
      <c r="AN28" s="144">
        <f>IF(COUNT(C28:AJ28)&gt;9,SUM(LARGE(C28:AJ28,{1,2,3,4,5,6,7,8,9})),SUM(C28:AJ28))</f>
        <v>20</v>
      </c>
      <c r="AO28" s="144">
        <f>IF(COUNT(C28:AJ28)&gt;10,SUM(LARGE(C28:AJ28,{1,2,3,4,5,6,7,8,9,10})),SUM(C28:AJ28))</f>
        <v>20</v>
      </c>
      <c r="AP28" s="144">
        <f>IF(COUNT(C28:AJ28)&gt;11,SUM(LARGE(C28:AJ28,{1,2,3,4,5,6,7,8,9,10,11})),SUM(C28:AJ28))</f>
        <v>20</v>
      </c>
      <c r="AQ28" s="144">
        <f>IF(COUNT(C28:AJ28)&gt;12,SUM(LARGE(C28:AJ28,{1,2,3,4,5,6,7,8,9,10,11,12})),SUM(C28:AJ28))</f>
        <v>20</v>
      </c>
      <c r="AR28" s="145">
        <f>IF(COUNT(C28:AJ28)&gt;13,SUM(LARGE(C28:AJ28,{1,2,3,4,5,6,7,8,9,10,11,12,13})),SUM(C28:AJ28))</f>
        <v>20</v>
      </c>
    </row>
    <row r="29" spans="1:44" ht="15" customHeight="1" x14ac:dyDescent="0.2">
      <c r="A29" s="15" t="s">
        <v>52</v>
      </c>
      <c r="B29" s="110" t="s">
        <v>38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2"/>
      <c r="AH29" s="102"/>
      <c r="AI29" s="102"/>
      <c r="AJ29" s="103"/>
      <c r="AK29" s="18">
        <f>IF(COUNT(C29:AJ29)&gt;7,SUM(LARGE(C29:AJ29,{1,2,3,4,5,6,7})),SUM(C29:AJ29))</f>
        <v>0</v>
      </c>
      <c r="AL29" s="33">
        <f t="shared" si="0"/>
        <v>0</v>
      </c>
      <c r="AM29" s="143">
        <f>IF(COUNT(C29:AJ29)&gt;8,SUM(LARGE(C29:AJ29,{1,2,3,4,5,6,7,8})),SUM(C29:AJ29))</f>
        <v>0</v>
      </c>
      <c r="AN29" s="144">
        <f>IF(COUNT(C29:AJ29)&gt;9,SUM(LARGE(C29:AJ29,{1,2,3,4,5,6,7,8,9})),SUM(C29:AJ29))</f>
        <v>0</v>
      </c>
      <c r="AO29" s="144">
        <f>IF(COUNT(C29:AJ29)&gt;10,SUM(LARGE(C29:AJ29,{1,2,3,4,5,6,7,8,9,10})),SUM(C29:AJ29))</f>
        <v>0</v>
      </c>
      <c r="AP29" s="144">
        <f>IF(COUNT(C29:AJ29)&gt;11,SUM(LARGE(C29:AJ29,{1,2,3,4,5,6,7,8,9,10,11})),SUM(C29:AJ29))</f>
        <v>0</v>
      </c>
      <c r="AQ29" s="144">
        <f>IF(COUNT(C29:AJ29)&gt;12,SUM(LARGE(C29:AJ29,{1,2,3,4,5,6,7,8,9,10,11,12})),SUM(C29:AJ29))</f>
        <v>0</v>
      </c>
      <c r="AR29" s="145">
        <f>IF(COUNT(C29:AJ29)&gt;13,SUM(LARGE(C29:AJ29,{1,2,3,4,5,6,7,8,9,10,11,12,13})),SUM(C29:AJ29))</f>
        <v>0</v>
      </c>
    </row>
    <row r="30" spans="1:44" ht="15" customHeight="1" x14ac:dyDescent="0.2">
      <c r="A30" s="15" t="s">
        <v>218</v>
      </c>
      <c r="B30" s="110" t="s">
        <v>38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2"/>
      <c r="AH30" s="102"/>
      <c r="AI30" s="102"/>
      <c r="AJ30" s="103"/>
      <c r="AK30" s="18">
        <f>IF(COUNT(C30:AJ30)&gt;7,SUM(LARGE(C30:AJ30,{1,2,3,4,5,6,7})),SUM(C30:AJ30))</f>
        <v>0</v>
      </c>
      <c r="AL30" s="33">
        <f t="shared" si="0"/>
        <v>0</v>
      </c>
      <c r="AM30" s="143">
        <f>IF(COUNT(C30:AJ30)&gt;8,SUM(LARGE(C30:AJ30,{1,2,3,4,5,6,7,8})),SUM(C30:AJ30))</f>
        <v>0</v>
      </c>
      <c r="AN30" s="144">
        <f>IF(COUNT(C30:AJ30)&gt;9,SUM(LARGE(C30:AJ30,{1,2,3,4,5,6,7,8,9})),SUM(C30:AJ30))</f>
        <v>0</v>
      </c>
      <c r="AO30" s="144">
        <f>IF(COUNT(C30:AJ30)&gt;10,SUM(LARGE(C30:AJ30,{1,2,3,4,5,6,7,8,9,10})),SUM(C30:AJ30))</f>
        <v>0</v>
      </c>
      <c r="AP30" s="144">
        <f>IF(COUNT(C30:AJ30)&gt;11,SUM(LARGE(C30:AJ30,{1,2,3,4,5,6,7,8,9,10,11})),SUM(C30:AJ30))</f>
        <v>0</v>
      </c>
      <c r="AQ30" s="144">
        <f>IF(COUNT(C30:AJ30)&gt;12,SUM(LARGE(C30:AJ30,{1,2,3,4,5,6,7,8,9,10,11,12})),SUM(C30:AJ30))</f>
        <v>0</v>
      </c>
      <c r="AR30" s="145">
        <f>IF(COUNT(C30:AJ30)&gt;13,SUM(LARGE(C30:AJ30,{1,2,3,4,5,6,7,8,9,10,11,12,13})),SUM(C30:AJ30))</f>
        <v>0</v>
      </c>
    </row>
    <row r="31" spans="1:44" ht="15" customHeight="1" x14ac:dyDescent="0.2">
      <c r="A31" s="15" t="s">
        <v>265</v>
      </c>
      <c r="B31" s="110" t="s">
        <v>38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>
        <v>19</v>
      </c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2"/>
      <c r="AH31" s="102"/>
      <c r="AI31" s="102"/>
      <c r="AJ31" s="103"/>
      <c r="AK31" s="18">
        <f>IF(COUNT(C31:AJ31)&gt;7,SUM(LARGE(C31:AJ31,{1,2,3,4,5,6,7})),SUM(C31:AJ31))</f>
        <v>19</v>
      </c>
      <c r="AL31" s="33"/>
      <c r="AM31" s="143">
        <f>IF(COUNT(C31:AJ31)&gt;8,SUM(LARGE(C31:AJ31,{1,2,3,4,5,6,7,8})),SUM(C31:AJ31))</f>
        <v>19</v>
      </c>
      <c r="AN31" s="144">
        <f>IF(COUNT(C31:AJ31)&gt;9,SUM(LARGE(C31:AJ31,{1,2,3,4,5,6,7,8,9})),SUM(C31:AJ31))</f>
        <v>19</v>
      </c>
      <c r="AO31" s="144">
        <f>IF(COUNT(C31:AJ31)&gt;10,SUM(LARGE(C31:AJ31,{1,2,3,4,5,6,7,8,9,10})),SUM(C31:AJ31))</f>
        <v>19</v>
      </c>
      <c r="AP31" s="144">
        <f>IF(COUNT(C31:AJ31)&gt;11,SUM(LARGE(C31:AJ31,{1,2,3,4,5,6,7,8,9,10,11})),SUM(C31:AJ31))</f>
        <v>19</v>
      </c>
      <c r="AQ31" s="144">
        <f>IF(COUNT(C31:AJ31)&gt;12,SUM(LARGE(C31:AJ31,{1,2,3,4,5,6,7,8,9,10,11,12})),SUM(C31:AJ31))</f>
        <v>19</v>
      </c>
      <c r="AR31" s="145">
        <f>IF(COUNT(C31:AJ31)&gt;13,SUM(LARGE(C31:AJ31,{1,2,3,4,5,6,7,8,9,10,11,12,13})),SUM(C31:AJ31))</f>
        <v>19</v>
      </c>
    </row>
    <row r="32" spans="1:44" ht="15" customHeight="1" x14ac:dyDescent="0.2">
      <c r="A32" s="15" t="s">
        <v>219</v>
      </c>
      <c r="B32" s="110" t="s">
        <v>38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2"/>
      <c r="AH32" s="102"/>
      <c r="AI32" s="102"/>
      <c r="AJ32" s="103"/>
      <c r="AK32" s="18">
        <f>IF(COUNT(C32:AJ32)&gt;7,SUM(LARGE(C32:AJ32,{1,2,3,4,5,6,7})),SUM(C32:AJ32))</f>
        <v>0</v>
      </c>
      <c r="AL32" s="33">
        <f t="shared" si="0"/>
        <v>0</v>
      </c>
      <c r="AM32" s="143">
        <f>IF(COUNT(C32:AJ32)&gt;8,SUM(LARGE(C32:AJ32,{1,2,3,4,5,6,7,8})),SUM(C32:AJ32))</f>
        <v>0</v>
      </c>
      <c r="AN32" s="144">
        <f>IF(COUNT(C32:AJ32)&gt;9,SUM(LARGE(C32:AJ32,{1,2,3,4,5,6,7,8,9})),SUM(C32:AJ32))</f>
        <v>0</v>
      </c>
      <c r="AO32" s="144">
        <f>IF(COUNT(C32:AJ32)&gt;10,SUM(LARGE(C32:AJ32,{1,2,3,4,5,6,7,8,9,10})),SUM(C32:AJ32))</f>
        <v>0</v>
      </c>
      <c r="AP32" s="144">
        <f>IF(COUNT(C32:AJ32)&gt;11,SUM(LARGE(C32:AJ32,{1,2,3,4,5,6,7,8,9,10,11})),SUM(C32:AJ32))</f>
        <v>0</v>
      </c>
      <c r="AQ32" s="144">
        <f>IF(COUNT(C32:AJ32)&gt;12,SUM(LARGE(C32:AJ32,{1,2,3,4,5,6,7,8,9,10,11,12})),SUM(C32:AJ32))</f>
        <v>0</v>
      </c>
      <c r="AR32" s="145">
        <f>IF(COUNT(C32:AJ32)&gt;13,SUM(LARGE(C32:AJ32,{1,2,3,4,5,6,7,8,9,10,11,12,13})),SUM(C32:AJ32))</f>
        <v>0</v>
      </c>
    </row>
    <row r="33" spans="1:44" ht="15" customHeight="1" x14ac:dyDescent="0.2">
      <c r="A33" s="15" t="s">
        <v>220</v>
      </c>
      <c r="B33" s="110" t="s">
        <v>38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00"/>
      <c r="Z33" s="100"/>
      <c r="AA33" s="100"/>
      <c r="AB33" s="111"/>
      <c r="AC33" s="111"/>
      <c r="AD33" s="111"/>
      <c r="AE33" s="111"/>
      <c r="AF33" s="111"/>
      <c r="AG33" s="111"/>
      <c r="AH33" s="111"/>
      <c r="AI33" s="111"/>
      <c r="AJ33" s="112"/>
      <c r="AK33" s="18">
        <f>IF(COUNT(C33:AJ33)&gt;7,SUM(LARGE(C33:AJ33,{1,2,3,4,5,6,7})),SUM(C33:AJ33))</f>
        <v>0</v>
      </c>
      <c r="AL33" s="27">
        <f t="shared" si="0"/>
        <v>0</v>
      </c>
      <c r="AM33" s="143">
        <f>IF(COUNT(C33:AJ33)&gt;8,SUM(LARGE(C33:AJ33,{1,2,3,4,5,6,7,8})),SUM(C33:AJ33))</f>
        <v>0</v>
      </c>
      <c r="AN33" s="144">
        <f>IF(COUNT(C33:AJ33)&gt;9,SUM(LARGE(C33:AJ33,{1,2,3,4,5,6,7,8,9})),SUM(C33:AJ33))</f>
        <v>0</v>
      </c>
      <c r="AO33" s="144">
        <f>IF(COUNT(C33:AJ33)&gt;10,SUM(LARGE(C33:AJ33,{1,2,3,4,5,6,7,8,9,10})),SUM(C33:AJ33))</f>
        <v>0</v>
      </c>
      <c r="AP33" s="144">
        <f>IF(COUNT(C33:AJ33)&gt;11,SUM(LARGE(C33:AJ33,{1,2,3,4,5,6,7,8,9,10,11})),SUM(C33:AJ33))</f>
        <v>0</v>
      </c>
      <c r="AQ33" s="144">
        <f>IF(COUNT(C33:AJ33)&gt;12,SUM(LARGE(C33:AJ33,{1,2,3,4,5,6,7,8,9,10,11,12})),SUM(C33:AJ33))</f>
        <v>0</v>
      </c>
      <c r="AR33" s="145">
        <f>IF(COUNT(C33:AJ33)&gt;13,SUM(LARGE(C33:AJ33,{1,2,3,4,5,6,7,8,9,10,11,12,13})),SUM(C33:AJ33))</f>
        <v>0</v>
      </c>
    </row>
    <row r="34" spans="1:44" ht="15" customHeight="1" x14ac:dyDescent="0.2">
      <c r="A34" s="15" t="s">
        <v>152</v>
      </c>
      <c r="B34" s="110" t="s">
        <v>38</v>
      </c>
      <c r="C34" s="110"/>
      <c r="D34" s="110"/>
      <c r="E34" s="110"/>
      <c r="F34" s="110"/>
      <c r="G34" s="110">
        <v>18</v>
      </c>
      <c r="H34" s="110"/>
      <c r="I34" s="110"/>
      <c r="J34" s="110"/>
      <c r="K34" s="110"/>
      <c r="L34" s="110"/>
      <c r="M34" s="110"/>
      <c r="N34" s="110">
        <v>19</v>
      </c>
      <c r="O34" s="110"/>
      <c r="P34" s="110"/>
      <c r="Q34" s="110"/>
      <c r="R34" s="110"/>
      <c r="S34" s="110"/>
      <c r="T34" s="110"/>
      <c r="U34" s="110"/>
      <c r="V34" s="110">
        <v>20</v>
      </c>
      <c r="W34" s="110"/>
      <c r="X34" s="110"/>
      <c r="Y34" s="100"/>
      <c r="Z34" s="100"/>
      <c r="AA34" s="100"/>
      <c r="AB34" s="111"/>
      <c r="AC34" s="111"/>
      <c r="AD34" s="111"/>
      <c r="AE34" s="111"/>
      <c r="AF34" s="111"/>
      <c r="AG34" s="111"/>
      <c r="AH34" s="111"/>
      <c r="AI34" s="111"/>
      <c r="AJ34" s="112"/>
      <c r="AK34" s="18">
        <f>IF(COUNT(C34:AJ34)&gt;7,SUM(LARGE(C34:AJ34,{1,2,3,4,5,6,7})),SUM(C34:AJ34))</f>
        <v>57</v>
      </c>
      <c r="AL34" s="27">
        <f t="shared" si="0"/>
        <v>3</v>
      </c>
      <c r="AM34" s="143">
        <f>IF(COUNT(C34:AJ34)&gt;8,SUM(LARGE(C34:AJ34,{1,2,3,4,5,6,7,8})),SUM(C34:AJ34))</f>
        <v>57</v>
      </c>
      <c r="AN34" s="144">
        <f>IF(COUNT(C34:AJ34)&gt;9,SUM(LARGE(C34:AJ34,{1,2,3,4,5,6,7,8,9})),SUM(C34:AJ34))</f>
        <v>57</v>
      </c>
      <c r="AO34" s="144">
        <f>IF(COUNT(C34:AJ34)&gt;10,SUM(LARGE(C34:AJ34,{1,2,3,4,5,6,7,8,9,10})),SUM(C34:AJ34))</f>
        <v>57</v>
      </c>
      <c r="AP34" s="144">
        <f>IF(COUNT(C34:AJ34)&gt;11,SUM(LARGE(C34:AJ34,{1,2,3,4,5,6,7,8,9,10,11})),SUM(C34:AJ34))</f>
        <v>57</v>
      </c>
      <c r="AQ34" s="144">
        <f>IF(COUNT(C34:AJ34)&gt;12,SUM(LARGE(C34:AJ34,{1,2,3,4,5,6,7,8,9,10,11,12})),SUM(C34:AJ34))</f>
        <v>57</v>
      </c>
      <c r="AR34" s="145">
        <f>IF(COUNT(C34:AJ34)&gt;13,SUM(LARGE(C34:AJ34,{1,2,3,4,5,6,7,8,9,10,11,12,13})),SUM(C34:AJ34))</f>
        <v>57</v>
      </c>
    </row>
    <row r="35" spans="1:44" ht="15" customHeight="1" x14ac:dyDescent="0.2">
      <c r="A35" s="15" t="s">
        <v>71</v>
      </c>
      <c r="B35" s="110" t="s">
        <v>38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00"/>
      <c r="Z35" s="100"/>
      <c r="AA35" s="100"/>
      <c r="AB35" s="111"/>
      <c r="AC35" s="111"/>
      <c r="AD35" s="111"/>
      <c r="AE35" s="111"/>
      <c r="AF35" s="111"/>
      <c r="AG35" s="111"/>
      <c r="AH35" s="111"/>
      <c r="AI35" s="111"/>
      <c r="AJ35" s="112"/>
      <c r="AK35" s="18">
        <f>IF(COUNT(C35:AJ35)&gt;7,SUM(LARGE(C35:AJ35,{1,2,3,4,5,6,7})),SUM(C35:AJ35))</f>
        <v>0</v>
      </c>
      <c r="AL35" s="27">
        <f t="shared" si="0"/>
        <v>0</v>
      </c>
      <c r="AM35" s="143">
        <f>IF(COUNT(C35:AJ35)&gt;8,SUM(LARGE(C35:AJ35,{1,2,3,4,5,6,7,8})),SUM(C35:AJ35))</f>
        <v>0</v>
      </c>
      <c r="AN35" s="144">
        <f>IF(COUNT(C35:AJ35)&gt;9,SUM(LARGE(C35:AJ35,{1,2,3,4,5,6,7,8,9})),SUM(C35:AJ35))</f>
        <v>0</v>
      </c>
      <c r="AO35" s="144">
        <f>IF(COUNT(C35:AJ35)&gt;10,SUM(LARGE(C35:AJ35,{1,2,3,4,5,6,7,8,9,10})),SUM(C35:AJ35))</f>
        <v>0</v>
      </c>
      <c r="AP35" s="144">
        <f>IF(COUNT(C35:AJ35)&gt;11,SUM(LARGE(C35:AJ35,{1,2,3,4,5,6,7,8,9,10,11})),SUM(C35:AJ35))</f>
        <v>0</v>
      </c>
      <c r="AQ35" s="144">
        <f>IF(COUNT(C35:AJ35)&gt;12,SUM(LARGE(C35:AJ35,{1,2,3,4,5,6,7,8,9,10,11,12})),SUM(C35:AJ35))</f>
        <v>0</v>
      </c>
      <c r="AR35" s="145">
        <f>IF(COUNT(C35:AJ35)&gt;13,SUM(LARGE(C35:AJ35,{1,2,3,4,5,6,7,8,9,10,11,12,13})),SUM(C35:AJ35))</f>
        <v>0</v>
      </c>
    </row>
    <row r="36" spans="1:44" ht="15" customHeight="1" x14ac:dyDescent="0.2">
      <c r="A36" s="15" t="s">
        <v>76</v>
      </c>
      <c r="B36" s="110" t="s">
        <v>38</v>
      </c>
      <c r="C36" s="74">
        <v>20</v>
      </c>
      <c r="D36" s="74"/>
      <c r="E36" s="74"/>
      <c r="F36" s="74"/>
      <c r="G36" s="74">
        <v>20</v>
      </c>
      <c r="H36" s="74"/>
      <c r="I36" s="74"/>
      <c r="J36" s="74"/>
      <c r="K36" s="74"/>
      <c r="L36" s="74">
        <v>20</v>
      </c>
      <c r="M36" s="74"/>
      <c r="N36" s="74"/>
      <c r="O36" s="74"/>
      <c r="P36" s="74">
        <v>19</v>
      </c>
      <c r="Q36" s="74"/>
      <c r="R36" s="74"/>
      <c r="S36" s="74"/>
      <c r="T36" s="74"/>
      <c r="U36" s="74"/>
      <c r="V36" s="74"/>
      <c r="W36" s="74"/>
      <c r="X36" s="74"/>
      <c r="Y36" s="100"/>
      <c r="Z36" s="100"/>
      <c r="AA36" s="100"/>
      <c r="AB36" s="78">
        <v>20</v>
      </c>
      <c r="AC36" s="78"/>
      <c r="AD36" s="78"/>
      <c r="AE36" s="78">
        <v>19</v>
      </c>
      <c r="AF36" s="78"/>
      <c r="AG36" s="78"/>
      <c r="AH36" s="78"/>
      <c r="AI36" s="78"/>
      <c r="AJ36" s="115"/>
      <c r="AK36" s="18">
        <f>IF(COUNT(C36:AJ36)&gt;7,SUM(LARGE(C36:AJ36,{1,2,3,4,5,6,7})),SUM(C36:AJ36))</f>
        <v>118</v>
      </c>
      <c r="AL36" s="27">
        <f t="shared" ref="AL36:AL67" si="1">COUNTA(C36:AJ36)</f>
        <v>6</v>
      </c>
      <c r="AM36" s="143">
        <f>IF(COUNT(C36:AJ36)&gt;8,SUM(LARGE(C36:AJ36,{1,2,3,4,5,6,7,8})),SUM(C36:AJ36))</f>
        <v>118</v>
      </c>
      <c r="AN36" s="144">
        <f>IF(COUNT(C36:AJ36)&gt;9,SUM(LARGE(C36:AJ36,{1,2,3,4,5,6,7,8,9})),SUM(C36:AJ36))</f>
        <v>118</v>
      </c>
      <c r="AO36" s="144">
        <f>IF(COUNT(C36:AJ36)&gt;10,SUM(LARGE(C36:AJ36,{1,2,3,4,5,6,7,8,9,10})),SUM(C36:AJ36))</f>
        <v>118</v>
      </c>
      <c r="AP36" s="144">
        <f>IF(COUNT(C36:AJ36)&gt;11,SUM(LARGE(C36:AJ36,{1,2,3,4,5,6,7,8,9,10,11})),SUM(C36:AJ36))</f>
        <v>118</v>
      </c>
      <c r="AQ36" s="144">
        <f>IF(COUNT(C36:AJ36)&gt;12,SUM(LARGE(C36:AJ36,{1,2,3,4,5,6,7,8,9,10,11,12})),SUM(C36:AJ36))</f>
        <v>118</v>
      </c>
      <c r="AR36" s="145">
        <f>IF(COUNT(C36:AJ36)&gt;13,SUM(LARGE(C36:AJ36,{1,2,3,4,5,6,7,8,9,10,11,12,13})),SUM(C36:AJ36))</f>
        <v>118</v>
      </c>
    </row>
    <row r="37" spans="1:44" ht="15" customHeight="1" x14ac:dyDescent="0.2">
      <c r="A37" s="15" t="s">
        <v>221</v>
      </c>
      <c r="B37" s="110" t="s">
        <v>38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100"/>
      <c r="Z37" s="100"/>
      <c r="AA37" s="100"/>
      <c r="AB37" s="78"/>
      <c r="AC37" s="78"/>
      <c r="AD37" s="78"/>
      <c r="AE37" s="78"/>
      <c r="AF37" s="78"/>
      <c r="AG37" s="78"/>
      <c r="AH37" s="78"/>
      <c r="AI37" s="78"/>
      <c r="AJ37" s="116"/>
      <c r="AK37" s="18">
        <f>IF(COUNT(C37:AJ37)&gt;7,SUM(LARGE(C37:AJ37,{1,2,3,4,5,6,7})),SUM(C37:AJ37))</f>
        <v>0</v>
      </c>
      <c r="AL37" s="27">
        <f t="shared" si="1"/>
        <v>0</v>
      </c>
      <c r="AM37" s="143">
        <f>IF(COUNT(C37:AJ37)&gt;8,SUM(LARGE(C37:AJ37,{1,2,3,4,5,6,7,8})),SUM(C37:AJ37))</f>
        <v>0</v>
      </c>
      <c r="AN37" s="144">
        <f>IF(COUNT(C37:AJ37)&gt;9,SUM(LARGE(C37:AJ37,{1,2,3,4,5,6,7,8,9})),SUM(C37:AJ37))</f>
        <v>0</v>
      </c>
      <c r="AO37" s="144">
        <f>IF(COUNT(C37:AJ37)&gt;10,SUM(LARGE(C37:AJ37,{1,2,3,4,5,6,7,8,9,10})),SUM(C37:AJ37))</f>
        <v>0</v>
      </c>
      <c r="AP37" s="144">
        <f>IF(COUNT(C37:AJ37)&gt;11,SUM(LARGE(C37:AJ37,{1,2,3,4,5,6,7,8,9,10,11})),SUM(C37:AJ37))</f>
        <v>0</v>
      </c>
      <c r="AQ37" s="144">
        <f>IF(COUNT(C37:AJ37)&gt;12,SUM(LARGE(C37:AJ37,{1,2,3,4,5,6,7,8,9,10,11,12})),SUM(C37:AJ37))</f>
        <v>0</v>
      </c>
      <c r="AR37" s="145">
        <f>IF(COUNT(C37:AJ37)&gt;13,SUM(LARGE(C37:AJ37,{1,2,3,4,5,6,7,8,9,10,11,12,13})),SUM(C37:AJ37))</f>
        <v>0</v>
      </c>
    </row>
    <row r="38" spans="1:44" ht="15" customHeight="1" x14ac:dyDescent="0.2">
      <c r="A38" s="15" t="s">
        <v>157</v>
      </c>
      <c r="B38" s="110" t="s">
        <v>38</v>
      </c>
      <c r="C38" s="74"/>
      <c r="D38" s="113"/>
      <c r="E38" s="74"/>
      <c r="F38" s="74"/>
      <c r="G38" s="74">
        <v>19</v>
      </c>
      <c r="H38" s="113"/>
      <c r="I38" s="74">
        <v>20</v>
      </c>
      <c r="J38" s="74">
        <v>20</v>
      </c>
      <c r="K38" s="113"/>
      <c r="L38" s="113"/>
      <c r="M38" s="74"/>
      <c r="N38" s="74">
        <v>18</v>
      </c>
      <c r="O38" s="113"/>
      <c r="P38" s="74"/>
      <c r="Q38" s="74">
        <v>20</v>
      </c>
      <c r="R38" s="74"/>
      <c r="S38" s="113"/>
      <c r="T38" s="100"/>
      <c r="U38" s="100"/>
      <c r="V38" s="113"/>
      <c r="W38" s="113"/>
      <c r="X38" s="113"/>
      <c r="Y38" s="187">
        <v>20</v>
      </c>
      <c r="Z38" s="100"/>
      <c r="AA38" s="187">
        <v>19</v>
      </c>
      <c r="AB38" s="78">
        <v>19</v>
      </c>
      <c r="AC38" s="117"/>
      <c r="AD38" s="78">
        <v>20</v>
      </c>
      <c r="AE38" s="78">
        <v>18</v>
      </c>
      <c r="AF38" s="117"/>
      <c r="AG38" s="117"/>
      <c r="AH38" s="117"/>
      <c r="AI38" s="117"/>
      <c r="AJ38" s="114"/>
      <c r="AK38" s="18">
        <f>IF(COUNT(C38:AJ38)&gt;7,SUM(LARGE(C38:AJ38,{1,2,3,4,5,6,7})),SUM(C38:AJ38))</f>
        <v>138</v>
      </c>
      <c r="AL38" s="27">
        <f t="shared" si="1"/>
        <v>10</v>
      </c>
      <c r="AM38" s="143">
        <f>IF(COUNT(C38:AJ38)&gt;8,SUM(LARGE(C38:AJ38,{1,2,3,4,5,6,7,8})),SUM(C38:AJ38))</f>
        <v>157</v>
      </c>
      <c r="AN38" s="144">
        <f>IF(COUNT(C38:AJ38)&gt;9,SUM(LARGE(C38:AJ38,{1,2,3,4,5,6,7,8,9})),SUM(C38:AJ38))</f>
        <v>175</v>
      </c>
      <c r="AO38" s="144">
        <f>IF(COUNT(C38:AJ38)&gt;10,SUM(LARGE(C38:AJ38,{1,2,3,4,5,6,7,8,9,10})),SUM(C38:AJ38))</f>
        <v>193</v>
      </c>
      <c r="AP38" s="144">
        <f>IF(COUNT(C38:AJ38)&gt;11,SUM(LARGE(C38:AJ38,{1,2,3,4,5,6,7,8,9,10,11})),SUM(C38:AJ38))</f>
        <v>193</v>
      </c>
      <c r="AQ38" s="144">
        <f>IF(COUNT(C38:AJ38)&gt;12,SUM(LARGE(C38:AJ38,{1,2,3,4,5,6,7,8,9,10,11,12})),SUM(C38:AJ38))</f>
        <v>193</v>
      </c>
      <c r="AR38" s="145">
        <f>IF(COUNT(C38:AJ38)&gt;13,SUM(LARGE(C38:AJ38,{1,2,3,4,5,6,7,8,9,10,11,12,13})),SUM(C38:AJ38))</f>
        <v>193</v>
      </c>
    </row>
    <row r="39" spans="1:44" ht="15" customHeight="1" thickBot="1" x14ac:dyDescent="0.25">
      <c r="A39" s="79" t="s">
        <v>262</v>
      </c>
      <c r="B39" s="120" t="s">
        <v>38</v>
      </c>
      <c r="C39" s="118"/>
      <c r="D39" s="118"/>
      <c r="E39" s="118"/>
      <c r="F39" s="119"/>
      <c r="G39" s="118"/>
      <c r="H39" s="118"/>
      <c r="I39" s="119"/>
      <c r="J39" s="118"/>
      <c r="K39" s="118">
        <v>20</v>
      </c>
      <c r="L39" s="118"/>
      <c r="M39" s="118">
        <v>20</v>
      </c>
      <c r="N39" s="119"/>
      <c r="O39" s="119"/>
      <c r="P39" s="118">
        <v>20</v>
      </c>
      <c r="Q39" s="118"/>
      <c r="R39" s="118"/>
      <c r="S39" s="118"/>
      <c r="T39" s="118"/>
      <c r="U39" s="118">
        <v>20</v>
      </c>
      <c r="V39" s="118"/>
      <c r="W39" s="118"/>
      <c r="X39" s="118"/>
      <c r="Y39" s="77"/>
      <c r="Z39" s="185"/>
      <c r="AA39" s="185">
        <v>20</v>
      </c>
      <c r="AB39" s="120"/>
      <c r="AC39" s="120">
        <v>20</v>
      </c>
      <c r="AD39" s="120"/>
      <c r="AE39" s="120">
        <v>20</v>
      </c>
      <c r="AF39" s="120"/>
      <c r="AG39" s="120"/>
      <c r="AH39" s="120"/>
      <c r="AI39" s="120"/>
      <c r="AJ39" s="121"/>
      <c r="AK39" s="30">
        <f>IF(COUNT(C39:AJ39)&gt;7,SUM(LARGE(C39:AJ39,{1,2,3,4,5,6,7})),SUM(C39:AJ39))</f>
        <v>140</v>
      </c>
      <c r="AL39" s="28">
        <f t="shared" si="1"/>
        <v>7</v>
      </c>
      <c r="AM39" s="152">
        <f>IF(COUNT(C39:AJ39)&gt;8,SUM(LARGE(C39:AJ39,{1,2,3,4,5,6,7,8})),SUM(C39:AJ39))</f>
        <v>140</v>
      </c>
      <c r="AN39" s="153">
        <f>IF(COUNT(C39:AJ39)&gt;9,SUM(LARGE(C39:AJ39,{1,2,3,4,5,6,7,8,9})),SUM(C39:AJ39))</f>
        <v>140</v>
      </c>
      <c r="AO39" s="153">
        <f>IF(COUNT(C39:AJ39)&gt;10,SUM(LARGE(C39:AJ39,{1,2,3,4,5,6,7,8,9,10})),SUM(C39:AJ39))</f>
        <v>140</v>
      </c>
      <c r="AP39" s="153">
        <f>IF(COUNT(C39:AJ39)&gt;11,SUM(LARGE(C39:AJ39,{1,2,3,4,5,6,7,8,9,10,11})),SUM(C39:AJ39))</f>
        <v>140</v>
      </c>
      <c r="AQ39" s="153">
        <f>IF(COUNT(C39:AJ39)&gt;12,SUM(LARGE(C39:AJ39,{1,2,3,4,5,6,7,8,9,10,11,12})),SUM(C39:AJ39))</f>
        <v>140</v>
      </c>
      <c r="AR39" s="154">
        <f>IF(COUNT(C39:AJ39)&gt;13,SUM(LARGE(C39:AJ39,{1,2,3,4,5,6,7,8,9,10,11,12,13})),SUM(C39:AJ39))</f>
        <v>140</v>
      </c>
    </row>
    <row r="40" spans="1:44" ht="15" customHeight="1" x14ac:dyDescent="0.2">
      <c r="A40" s="15" t="s">
        <v>139</v>
      </c>
      <c r="B40" s="111" t="s">
        <v>22</v>
      </c>
      <c r="C40" s="110"/>
      <c r="D40" s="110"/>
      <c r="E40" s="110"/>
      <c r="F40" s="110"/>
      <c r="G40" s="110"/>
      <c r="H40" s="110"/>
      <c r="I40" s="110">
        <v>20</v>
      </c>
      <c r="J40" s="110"/>
      <c r="K40" s="110"/>
      <c r="L40" s="110"/>
      <c r="M40" s="110"/>
      <c r="N40" s="110">
        <v>20</v>
      </c>
      <c r="O40" s="110">
        <v>20</v>
      </c>
      <c r="P40" s="110">
        <v>20</v>
      </c>
      <c r="Q40" s="110"/>
      <c r="R40" s="110"/>
      <c r="S40" s="110"/>
      <c r="T40" s="110"/>
      <c r="U40" s="110"/>
      <c r="V40" s="110">
        <v>20</v>
      </c>
      <c r="W40" s="110">
        <v>20</v>
      </c>
      <c r="X40" s="110"/>
      <c r="Y40" s="100"/>
      <c r="Z40" s="100">
        <v>20</v>
      </c>
      <c r="AA40" s="100"/>
      <c r="AB40" s="111"/>
      <c r="AC40" s="111">
        <v>20</v>
      </c>
      <c r="AD40" s="111"/>
      <c r="AE40" s="111">
        <v>20</v>
      </c>
      <c r="AF40" s="111"/>
      <c r="AG40" s="111"/>
      <c r="AH40" s="111"/>
      <c r="AI40" s="111"/>
      <c r="AJ40" s="112"/>
      <c r="AK40" s="9">
        <f>IF(COUNT(C40:AJ40)&gt;7,SUM(LARGE(C40:AJ40,{1,2,3,4,5,6,7})),SUM(C40:AJ40))</f>
        <v>140</v>
      </c>
      <c r="AL40" s="33">
        <f t="shared" si="1"/>
        <v>9</v>
      </c>
      <c r="AM40" s="143">
        <f>IF(COUNT(C40:AJ40)&gt;8,SUM(LARGE(C40:AJ40,{1,2,3,4,5,6,7,8})),SUM(C40:AJ40))</f>
        <v>160</v>
      </c>
      <c r="AN40" s="144">
        <f>IF(COUNT(C40:AJ40)&gt;9,SUM(LARGE(C40:AJ40,{1,2,3,4,5,6,7,8,9})),SUM(C40:AJ40))</f>
        <v>180</v>
      </c>
      <c r="AO40" s="144">
        <f>IF(COUNT(C40:AJ40)&gt;10,SUM(LARGE(C40:AJ40,{1,2,3,4,5,6,7,8,9,10})),SUM(C40:AJ40))</f>
        <v>180</v>
      </c>
      <c r="AP40" s="144">
        <f>IF(COUNT(C40:AJ40)&gt;11,SUM(LARGE(C40:AJ40,{1,2,3,4,5,6,7,8,9,10,11})),SUM(C40:AJ40))</f>
        <v>180</v>
      </c>
      <c r="AQ40" s="144">
        <f>IF(COUNT(C40:AJ40)&gt;12,SUM(LARGE(C40:AJ40,{1,2,3,4,5,6,7,8,9,10,11,12})),SUM(C40:AJ40))</f>
        <v>180</v>
      </c>
      <c r="AR40" s="145">
        <f>IF(COUNT(C40:AJ40)&gt;13,SUM(LARGE(C40:AJ40,{1,2,3,4,5,6,7,8,9,10,11,12,13})),SUM(C40:AJ40))</f>
        <v>180</v>
      </c>
    </row>
    <row r="41" spans="1:44" ht="15" customHeight="1" x14ac:dyDescent="0.2">
      <c r="A41" s="15" t="s">
        <v>49</v>
      </c>
      <c r="B41" s="110" t="s">
        <v>22</v>
      </c>
      <c r="C41" s="74"/>
      <c r="D41" s="74"/>
      <c r="E41" s="74"/>
      <c r="F41" s="113"/>
      <c r="G41" s="74">
        <v>18</v>
      </c>
      <c r="H41" s="74"/>
      <c r="I41" s="113"/>
      <c r="J41" s="74"/>
      <c r="K41" s="74"/>
      <c r="L41" s="113"/>
      <c r="M41" s="74"/>
      <c r="N41" s="74"/>
      <c r="O41" s="113"/>
      <c r="P41" s="74"/>
      <c r="Q41" s="113"/>
      <c r="R41" s="74"/>
      <c r="S41" s="74"/>
      <c r="T41" s="74"/>
      <c r="U41" s="74"/>
      <c r="V41" s="74"/>
      <c r="W41" s="74"/>
      <c r="X41" s="74"/>
      <c r="Y41" s="100"/>
      <c r="Z41" s="100"/>
      <c r="AA41" s="100"/>
      <c r="AB41" s="78"/>
      <c r="AC41" s="78"/>
      <c r="AD41" s="78"/>
      <c r="AE41" s="78"/>
      <c r="AF41" s="78"/>
      <c r="AG41" s="78"/>
      <c r="AH41" s="78"/>
      <c r="AI41" s="78"/>
      <c r="AJ41" s="122"/>
      <c r="AK41" s="9">
        <f>IF(COUNT(C41:AJ41)&gt;7,SUM(LARGE(C41:AJ41,{1,2,3,4,5,6,7})),SUM(C41:AJ41))</f>
        <v>18</v>
      </c>
      <c r="AL41" s="33">
        <f t="shared" si="1"/>
        <v>1</v>
      </c>
      <c r="AM41" s="143">
        <f>IF(COUNT(C41:AJ41)&gt;8,SUM(LARGE(C41:AJ41,{1,2,3,4,5,6,7,8})),SUM(C41:AJ41))</f>
        <v>18</v>
      </c>
      <c r="AN41" s="144">
        <f>IF(COUNT(C41:AJ41)&gt;9,SUM(LARGE(C41:AJ41,{1,2,3,4,5,6,7,8,9})),SUM(C41:AJ41))</f>
        <v>18</v>
      </c>
      <c r="AO41" s="144">
        <f>IF(COUNT(C41:AJ41)&gt;10,SUM(LARGE(C41:AJ41,{1,2,3,4,5,6,7,8,9,10})),SUM(C41:AJ41))</f>
        <v>18</v>
      </c>
      <c r="AP41" s="144">
        <f>IF(COUNT(C41:AJ41)&gt;11,SUM(LARGE(C41:AJ41,{1,2,3,4,5,6,7,8,9,10,11})),SUM(C41:AJ41))</f>
        <v>18</v>
      </c>
      <c r="AQ41" s="144">
        <f>IF(COUNT(C41:AJ41)&gt;12,SUM(LARGE(C41:AJ41,{1,2,3,4,5,6,7,8,9,10,11,12})),SUM(C41:AJ41))</f>
        <v>18</v>
      </c>
      <c r="AR41" s="145">
        <f>IF(COUNT(C41:AJ41)&gt;13,SUM(LARGE(C41:AJ41,{1,2,3,4,5,6,7,8,9,10,11,12,13})),SUM(C41:AJ41))</f>
        <v>18</v>
      </c>
    </row>
    <row r="42" spans="1:44" ht="15" customHeight="1" x14ac:dyDescent="0.2">
      <c r="A42" s="15" t="s">
        <v>146</v>
      </c>
      <c r="B42" s="110" t="s">
        <v>22</v>
      </c>
      <c r="C42" s="74"/>
      <c r="D42" s="74"/>
      <c r="E42" s="74"/>
      <c r="F42" s="113"/>
      <c r="G42" s="74"/>
      <c r="H42" s="74"/>
      <c r="I42" s="113"/>
      <c r="J42" s="74"/>
      <c r="K42" s="74"/>
      <c r="L42" s="113"/>
      <c r="M42" s="74"/>
      <c r="N42" s="74"/>
      <c r="O42" s="113"/>
      <c r="P42" s="74"/>
      <c r="Q42" s="113"/>
      <c r="R42" s="74"/>
      <c r="S42" s="74"/>
      <c r="T42" s="74"/>
      <c r="U42" s="74"/>
      <c r="V42" s="74"/>
      <c r="W42" s="74"/>
      <c r="X42" s="74"/>
      <c r="Y42" s="100"/>
      <c r="Z42" s="100"/>
      <c r="AA42" s="100"/>
      <c r="AB42" s="78"/>
      <c r="AC42" s="78"/>
      <c r="AD42" s="78"/>
      <c r="AE42" s="78"/>
      <c r="AF42" s="78"/>
      <c r="AG42" s="78"/>
      <c r="AH42" s="78"/>
      <c r="AI42" s="78"/>
      <c r="AJ42" s="122"/>
      <c r="AK42" s="9">
        <f>IF(COUNT(C42:AJ42)&gt;7,SUM(LARGE(C42:AJ42,{1,2,3,4,5,6,7})),SUM(C42:AJ42))</f>
        <v>0</v>
      </c>
      <c r="AL42" s="33">
        <f t="shared" si="1"/>
        <v>0</v>
      </c>
      <c r="AM42" s="143">
        <f>IF(COUNT(C42:AJ42)&gt;8,SUM(LARGE(C42:AJ42,{1,2,3,4,5,6,7,8})),SUM(C42:AJ42))</f>
        <v>0</v>
      </c>
      <c r="AN42" s="144">
        <f>IF(COUNT(C42:AJ42)&gt;9,SUM(LARGE(C42:AJ42,{1,2,3,4,5,6,7,8,9})),SUM(C42:AJ42))</f>
        <v>0</v>
      </c>
      <c r="AO42" s="144">
        <f>IF(COUNT(C42:AJ42)&gt;10,SUM(LARGE(C42:AJ42,{1,2,3,4,5,6,7,8,9,10})),SUM(C42:AJ42))</f>
        <v>0</v>
      </c>
      <c r="AP42" s="144">
        <f>IF(COUNT(C42:AJ42)&gt;11,SUM(LARGE(C42:AJ42,{1,2,3,4,5,6,7,8,9,10,11})),SUM(C42:AJ42))</f>
        <v>0</v>
      </c>
      <c r="AQ42" s="144">
        <f>IF(COUNT(C42:AJ42)&gt;12,SUM(LARGE(C42:AJ42,{1,2,3,4,5,6,7,8,9,10,11,12})),SUM(C42:AJ42))</f>
        <v>0</v>
      </c>
      <c r="AR42" s="145">
        <f>IF(COUNT(C42:AJ42)&gt;13,SUM(LARGE(C42:AJ42,{1,2,3,4,5,6,7,8,9,10,11,12,13})),SUM(C42:AJ42))</f>
        <v>0</v>
      </c>
    </row>
    <row r="43" spans="1:44" ht="15" customHeight="1" x14ac:dyDescent="0.2">
      <c r="A43" s="15" t="s">
        <v>55</v>
      </c>
      <c r="B43" s="110" t="s">
        <v>22</v>
      </c>
      <c r="C43" s="74">
        <v>19</v>
      </c>
      <c r="D43" s="74"/>
      <c r="E43" s="74"/>
      <c r="F43" s="74"/>
      <c r="G43" s="74">
        <v>19</v>
      </c>
      <c r="H43" s="74"/>
      <c r="I43" s="74"/>
      <c r="J43" s="74">
        <v>19</v>
      </c>
      <c r="K43" s="74"/>
      <c r="L43" s="74"/>
      <c r="M43" s="74"/>
      <c r="N43" s="74"/>
      <c r="O43" s="74">
        <v>20</v>
      </c>
      <c r="P43" s="74"/>
      <c r="Q43" s="74"/>
      <c r="R43" s="74"/>
      <c r="S43" s="74"/>
      <c r="T43" s="74"/>
      <c r="U43" s="74">
        <v>19</v>
      </c>
      <c r="V43" s="74"/>
      <c r="W43" s="74">
        <v>19</v>
      </c>
      <c r="X43" s="74">
        <v>19</v>
      </c>
      <c r="Y43" s="100"/>
      <c r="Z43" s="100"/>
      <c r="AA43" s="100"/>
      <c r="AB43" s="78"/>
      <c r="AC43" s="78"/>
      <c r="AD43" s="78"/>
      <c r="AE43" s="78"/>
      <c r="AF43" s="78"/>
      <c r="AG43" s="78"/>
      <c r="AH43" s="78"/>
      <c r="AI43" s="78"/>
      <c r="AJ43" s="104"/>
      <c r="AK43" s="18">
        <f>IF(COUNT(C43:AJ43)&gt;7,SUM(LARGE(C43:AJ43,{1,2,3,4,5,6,7})),SUM(C43:AJ43))</f>
        <v>134</v>
      </c>
      <c r="AL43" s="27">
        <f t="shared" si="1"/>
        <v>7</v>
      </c>
      <c r="AM43" s="143">
        <f>IF(COUNT(C43:AJ43)&gt;8,SUM(LARGE(C43:AJ43,{1,2,3,4,5,6,7,8})),SUM(C43:AJ43))</f>
        <v>134</v>
      </c>
      <c r="AN43" s="144">
        <f>IF(COUNT(C43:AJ43)&gt;9,SUM(LARGE(C43:AJ43,{1,2,3,4,5,6,7,8,9})),SUM(C43:AJ43))</f>
        <v>134</v>
      </c>
      <c r="AO43" s="144">
        <f>IF(COUNT(C43:AJ43)&gt;10,SUM(LARGE(C43:AJ43,{1,2,3,4,5,6,7,8,9,10})),SUM(C43:AJ43))</f>
        <v>134</v>
      </c>
      <c r="AP43" s="144">
        <f>IF(COUNT(C43:AJ43)&gt;11,SUM(LARGE(C43:AJ43,{1,2,3,4,5,6,7,8,9,10,11})),SUM(C43:AJ43))</f>
        <v>134</v>
      </c>
      <c r="AQ43" s="144">
        <f>IF(COUNT(C43:AJ43)&gt;12,SUM(LARGE(C43:AJ43,{1,2,3,4,5,6,7,8,9,10,11,12})),SUM(C43:AJ43))</f>
        <v>134</v>
      </c>
      <c r="AR43" s="145">
        <f>IF(COUNT(C43:AJ43)&gt;13,SUM(LARGE(C43:AJ43,{1,2,3,4,5,6,7,8,9,10,11,12,13})),SUM(C43:AJ43))</f>
        <v>134</v>
      </c>
    </row>
    <row r="44" spans="1:44" ht="15" customHeight="1" x14ac:dyDescent="0.2">
      <c r="A44" s="15" t="s">
        <v>208</v>
      </c>
      <c r="B44" s="110" t="s">
        <v>22</v>
      </c>
      <c r="C44" s="110">
        <v>20</v>
      </c>
      <c r="D44" s="110"/>
      <c r="E44" s="110"/>
      <c r="F44" s="110">
        <v>20</v>
      </c>
      <c r="G44" s="110">
        <v>20</v>
      </c>
      <c r="H44" s="110">
        <v>20</v>
      </c>
      <c r="I44" s="110"/>
      <c r="J44" s="110"/>
      <c r="K44" s="110"/>
      <c r="L44" s="110">
        <v>20</v>
      </c>
      <c r="M44" s="110"/>
      <c r="N44" s="110">
        <v>19</v>
      </c>
      <c r="O44" s="110"/>
      <c r="P44" s="110"/>
      <c r="Q44" s="110"/>
      <c r="R44" s="110"/>
      <c r="S44" s="110"/>
      <c r="T44" s="110"/>
      <c r="U44" s="110">
        <v>20</v>
      </c>
      <c r="V44" s="110"/>
      <c r="W44" s="110"/>
      <c r="X44" s="110">
        <v>20</v>
      </c>
      <c r="Y44" s="100"/>
      <c r="Z44" s="100">
        <v>19</v>
      </c>
      <c r="AA44" s="100"/>
      <c r="AB44" s="111">
        <v>20</v>
      </c>
      <c r="AC44" s="111"/>
      <c r="AD44" s="111">
        <v>20</v>
      </c>
      <c r="AE44" s="111">
        <v>19</v>
      </c>
      <c r="AF44" s="111"/>
      <c r="AG44" s="111">
        <v>20</v>
      </c>
      <c r="AH44" s="111"/>
      <c r="AI44" s="111"/>
      <c r="AJ44" s="123"/>
      <c r="AK44" s="18">
        <f>IF(COUNT(C44:AJ44)&gt;7,SUM(LARGE(C44:AJ44,{1,2,3,4,5,6,7})),SUM(C44:AJ44))</f>
        <v>140</v>
      </c>
      <c r="AL44" s="27">
        <f t="shared" si="1"/>
        <v>13</v>
      </c>
      <c r="AM44" s="143">
        <f>IF(COUNT(C44:AJ44)&gt;8,SUM(LARGE(C44:AJ44,{1,2,3,4,5,6,7,8})),SUM(C44:AJ44))</f>
        <v>160</v>
      </c>
      <c r="AN44" s="144">
        <f>IF(COUNT(C44:AJ44)&gt;9,SUM(LARGE(C44:AJ44,{1,2,3,4,5,6,7,8,9})),SUM(C44:AJ44))</f>
        <v>180</v>
      </c>
      <c r="AO44" s="144">
        <f>IF(COUNT(C44:AJ44)&gt;10,SUM(LARGE(C44:AJ44,{1,2,3,4,5,6,7,8,9,10})),SUM(C44:AJ44))</f>
        <v>200</v>
      </c>
      <c r="AP44" s="144">
        <f>IF(COUNT(C44:AJ44)&gt;11,SUM(LARGE(C44:AJ44,{1,2,3,4,5,6,7,8,9,10,11})),SUM(C44:AJ44))</f>
        <v>219</v>
      </c>
      <c r="AQ44" s="144">
        <f>IF(COUNT(C44:AJ44)&gt;12,SUM(LARGE(C44:AJ44,{1,2,3,4,5,6,7,8,9,10,11,12})),SUM(C44:AJ44))</f>
        <v>238</v>
      </c>
      <c r="AR44" s="145">
        <f>IF(COUNT(C44:AJ44)&gt;13,SUM(LARGE(C44:AJ44,{1,2,3,4,5,6,7,8,9,10,11,12,13})),SUM(C44:AJ44))</f>
        <v>257</v>
      </c>
    </row>
    <row r="45" spans="1:44" ht="15" customHeight="1" x14ac:dyDescent="0.2">
      <c r="A45" s="15" t="s">
        <v>222</v>
      </c>
      <c r="B45" s="110" t="s">
        <v>22</v>
      </c>
      <c r="C45" s="110"/>
      <c r="D45" s="110"/>
      <c r="E45" s="110"/>
      <c r="F45" s="110"/>
      <c r="G45" s="110"/>
      <c r="H45" s="110"/>
      <c r="I45" s="110"/>
      <c r="J45" s="110">
        <v>18</v>
      </c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00"/>
      <c r="Z45" s="100"/>
      <c r="AA45" s="100"/>
      <c r="AB45" s="111"/>
      <c r="AC45" s="111"/>
      <c r="AD45" s="111"/>
      <c r="AE45" s="111"/>
      <c r="AF45" s="111"/>
      <c r="AG45" s="111"/>
      <c r="AH45" s="111"/>
      <c r="AI45" s="111"/>
      <c r="AJ45" s="173"/>
      <c r="AK45" s="18">
        <f>IF(COUNT(C45:AJ45)&gt;7,SUM(LARGE(C45:AJ45,{1,2,3,4,5,6,7})),SUM(C45:AJ45))</f>
        <v>18</v>
      </c>
      <c r="AL45" s="27">
        <f t="shared" si="1"/>
        <v>1</v>
      </c>
      <c r="AM45" s="143">
        <f>IF(COUNT(C45:AJ45)&gt;8,SUM(LARGE(C45:AJ45,{1,2,3,4,5,6,7,8})),SUM(C45:AJ45))</f>
        <v>18</v>
      </c>
      <c r="AN45" s="144">
        <f>IF(COUNT(C45:AJ45)&gt;9,SUM(LARGE(C45:AJ45,{1,2,3,4,5,6,7,8,9})),SUM(C45:AJ45))</f>
        <v>18</v>
      </c>
      <c r="AO45" s="144">
        <f>IF(COUNT(C45:AJ45)&gt;10,SUM(LARGE(C45:AJ45,{1,2,3,4,5,6,7,8,9,10})),SUM(C45:AJ45))</f>
        <v>18</v>
      </c>
      <c r="AP45" s="144">
        <f>IF(COUNT(C45:AJ45)&gt;11,SUM(LARGE(C45:AJ45,{1,2,3,4,5,6,7,8,9,10,11})),SUM(C45:AJ45))</f>
        <v>18</v>
      </c>
      <c r="AQ45" s="144">
        <f>IF(COUNT(C45:AJ45)&gt;12,SUM(LARGE(C45:AJ45,{1,2,3,4,5,6,7,8,9,10,11,12})),SUM(C45:AJ45))</f>
        <v>18</v>
      </c>
      <c r="AR45" s="145">
        <f>IF(COUNT(C45:AJ45)&gt;13,SUM(LARGE(C45:AJ45,{1,2,3,4,5,6,7,8,9,10,11,12,13})),SUM(C45:AJ45))</f>
        <v>18</v>
      </c>
    </row>
    <row r="46" spans="1:44" ht="15" customHeight="1" x14ac:dyDescent="0.2">
      <c r="A46" s="15" t="s">
        <v>156</v>
      </c>
      <c r="B46" s="110" t="s">
        <v>22</v>
      </c>
      <c r="C46" s="74">
        <v>18</v>
      </c>
      <c r="D46" s="74"/>
      <c r="E46" s="74"/>
      <c r="F46" s="74"/>
      <c r="G46" s="74"/>
      <c r="H46" s="74"/>
      <c r="I46" s="74">
        <v>19</v>
      </c>
      <c r="J46" s="74">
        <v>20</v>
      </c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100"/>
      <c r="Z46" s="100"/>
      <c r="AA46" s="100"/>
      <c r="AB46" s="78"/>
      <c r="AC46" s="78"/>
      <c r="AD46" s="78"/>
      <c r="AE46" s="78"/>
      <c r="AF46" s="78"/>
      <c r="AG46" s="78"/>
      <c r="AH46" s="78"/>
      <c r="AI46" s="78"/>
      <c r="AJ46" s="104"/>
      <c r="AK46" s="18">
        <f>IF(COUNT(C46:AJ46)&gt;7,SUM(LARGE(C46:AJ46,{1,2,3,4,5,6,7})),SUM(C46:AJ46))</f>
        <v>57</v>
      </c>
      <c r="AL46" s="27">
        <f t="shared" si="1"/>
        <v>3</v>
      </c>
      <c r="AM46" s="143">
        <f>IF(COUNT(C46:AJ46)&gt;8,SUM(LARGE(C46:AJ46,{1,2,3,4,5,6,7,8})),SUM(C46:AJ46))</f>
        <v>57</v>
      </c>
      <c r="AN46" s="144">
        <f>IF(COUNT(C46:AJ46)&gt;9,SUM(LARGE(C46:AJ46,{1,2,3,4,5,6,7,8,9})),SUM(C46:AJ46))</f>
        <v>57</v>
      </c>
      <c r="AO46" s="144">
        <f>IF(COUNT(C46:AJ46)&gt;10,SUM(LARGE(C46:AJ46,{1,2,3,4,5,6,7,8,9,10})),SUM(C46:AJ46))</f>
        <v>57</v>
      </c>
      <c r="AP46" s="144">
        <f>IF(COUNT(C46:AJ46)&gt;11,SUM(LARGE(C46:AJ46,{1,2,3,4,5,6,7,8,9,10,11})),SUM(C46:AJ46))</f>
        <v>57</v>
      </c>
      <c r="AQ46" s="144">
        <f>IF(COUNT(C46:AJ46)&gt;12,SUM(LARGE(C46:AJ46,{1,2,3,4,5,6,7,8,9,10,11,12})),SUM(C46:AJ46))</f>
        <v>57</v>
      </c>
      <c r="AR46" s="145">
        <f>IF(COUNT(C46:AJ46)&gt;13,SUM(LARGE(C46:AJ46,{1,2,3,4,5,6,7,8,9,10,11,12,13})),SUM(C46:AJ46))</f>
        <v>57</v>
      </c>
    </row>
    <row r="47" spans="1:44" ht="15" customHeight="1" x14ac:dyDescent="0.2">
      <c r="A47" s="15" t="s">
        <v>78</v>
      </c>
      <c r="B47" s="110" t="s">
        <v>22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>
        <v>18</v>
      </c>
      <c r="V47" s="74"/>
      <c r="W47" s="74"/>
      <c r="X47" s="74">
        <v>18</v>
      </c>
      <c r="Y47" s="100"/>
      <c r="Z47" s="100"/>
      <c r="AA47" s="100"/>
      <c r="AB47" s="78"/>
      <c r="AC47" s="78"/>
      <c r="AD47" s="78"/>
      <c r="AE47" s="78"/>
      <c r="AF47" s="78"/>
      <c r="AG47" s="78"/>
      <c r="AH47" s="78"/>
      <c r="AI47" s="78"/>
      <c r="AJ47" s="104"/>
      <c r="AK47" s="18">
        <f>IF(COUNT(C47:AJ47)&gt;7,SUM(LARGE(C47:AJ47,{1,2,3,4,5,6,7})),SUM(C47:AJ47))</f>
        <v>36</v>
      </c>
      <c r="AL47" s="27">
        <f t="shared" si="1"/>
        <v>2</v>
      </c>
      <c r="AM47" s="143">
        <f>IF(COUNT(C47:AJ47)&gt;8,SUM(LARGE(C47:AJ47,{1,2,3,4,5,6,7,8})),SUM(C47:AJ47))</f>
        <v>36</v>
      </c>
      <c r="AN47" s="144">
        <f>IF(COUNT(C47:AJ47)&gt;9,SUM(LARGE(C47:AJ47,{1,2,3,4,5,6,7,8,9})),SUM(C47:AJ47))</f>
        <v>36</v>
      </c>
      <c r="AO47" s="144">
        <f>IF(COUNT(C47:AJ47)&gt;10,SUM(LARGE(C47:AJ47,{1,2,3,4,5,6,7,8,9,10})),SUM(C47:AJ47))</f>
        <v>36</v>
      </c>
      <c r="AP47" s="144">
        <f>IF(COUNT(C47:AJ47)&gt;11,SUM(LARGE(C47:AJ47,{1,2,3,4,5,6,7,8,9,10,11})),SUM(C47:AJ47))</f>
        <v>36</v>
      </c>
      <c r="AQ47" s="144">
        <f>IF(COUNT(C47:AJ47)&gt;12,SUM(LARGE(C47:AJ47,{1,2,3,4,5,6,7,8,9,10,11,12})),SUM(C47:AJ47))</f>
        <v>36</v>
      </c>
      <c r="AR47" s="145">
        <f>IF(COUNT(C47:AJ47)&gt;13,SUM(LARGE(C47:AJ47,{1,2,3,4,5,6,7,8,9,10,11,12,13})),SUM(C47:AJ47))</f>
        <v>36</v>
      </c>
    </row>
    <row r="48" spans="1:44" ht="15" customHeight="1" x14ac:dyDescent="0.2">
      <c r="A48" s="15" t="s">
        <v>223</v>
      </c>
      <c r="B48" s="110" t="s">
        <v>22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100"/>
      <c r="Z48" s="100"/>
      <c r="AA48" s="100"/>
      <c r="AB48" s="78"/>
      <c r="AC48" s="78"/>
      <c r="AD48" s="78"/>
      <c r="AE48" s="78"/>
      <c r="AF48" s="78"/>
      <c r="AG48" s="78"/>
      <c r="AH48" s="78"/>
      <c r="AI48" s="78"/>
      <c r="AJ48" s="104"/>
      <c r="AK48" s="18">
        <f>IF(COUNT(C48:AJ48)&gt;7,SUM(LARGE(C48:AJ48,{1,2,3,4,5,6,7})),SUM(C48:AJ48))</f>
        <v>0</v>
      </c>
      <c r="AL48" s="27">
        <f t="shared" si="1"/>
        <v>0</v>
      </c>
      <c r="AM48" s="143">
        <f>IF(COUNT(C48:AJ48)&gt;8,SUM(LARGE(C48:AJ48,{1,2,3,4,5,6,7,8})),SUM(C48:AJ48))</f>
        <v>0</v>
      </c>
      <c r="AN48" s="144">
        <f>IF(COUNT(C48:AJ48)&gt;9,SUM(LARGE(C48:AJ48,{1,2,3,4,5,6,7,8,9})),SUM(C48:AJ48))</f>
        <v>0</v>
      </c>
      <c r="AO48" s="144">
        <f>IF(COUNT(C48:AJ48)&gt;10,SUM(LARGE(C48:AJ48,{1,2,3,4,5,6,7,8,9,10})),SUM(C48:AJ48))</f>
        <v>0</v>
      </c>
      <c r="AP48" s="144">
        <f>IF(COUNT(C48:AJ48)&gt;11,SUM(LARGE(C48:AJ48,{1,2,3,4,5,6,7,8,9,10,11})),SUM(C48:AJ48))</f>
        <v>0</v>
      </c>
      <c r="AQ48" s="144">
        <f>IF(COUNT(C48:AJ48)&gt;12,SUM(LARGE(C48:AJ48,{1,2,3,4,5,6,7,8,9,10,11,12})),SUM(C48:AJ48))</f>
        <v>0</v>
      </c>
      <c r="AR48" s="145">
        <f>IF(COUNT(C48:AJ48)&gt;13,SUM(LARGE(C48:AJ48,{1,2,3,4,5,6,7,8,9,10,11,12,13})),SUM(C48:AJ48))</f>
        <v>0</v>
      </c>
    </row>
    <row r="49" spans="1:44" ht="15" customHeight="1" x14ac:dyDescent="0.2">
      <c r="A49" s="15" t="s">
        <v>83</v>
      </c>
      <c r="B49" s="110" t="s">
        <v>22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100"/>
      <c r="Z49" s="100"/>
      <c r="AA49" s="100"/>
      <c r="AB49" s="78"/>
      <c r="AC49" s="78"/>
      <c r="AD49" s="78"/>
      <c r="AE49" s="78"/>
      <c r="AF49" s="78"/>
      <c r="AG49" s="78"/>
      <c r="AH49" s="78"/>
      <c r="AI49" s="78"/>
      <c r="AJ49" s="104"/>
      <c r="AK49" s="18">
        <f>IF(COUNT(C49:AJ49)&gt;7,SUM(LARGE(C49:AJ49,{1,2,3,4,5,6,7})),SUM(C49:AJ49))</f>
        <v>0</v>
      </c>
      <c r="AL49" s="27">
        <f t="shared" si="1"/>
        <v>0</v>
      </c>
      <c r="AM49" s="143">
        <f>IF(COUNT(C49:AJ49)&gt;8,SUM(LARGE(C49:AJ49,{1,2,3,4,5,6,7,8})),SUM(C49:AJ49))</f>
        <v>0</v>
      </c>
      <c r="AN49" s="144">
        <f>IF(COUNT(C49:AJ49)&gt;9,SUM(LARGE(C49:AJ49,{1,2,3,4,5,6,7,8,9})),SUM(C49:AJ49))</f>
        <v>0</v>
      </c>
      <c r="AO49" s="144">
        <f>IF(COUNT(C49:AJ49)&gt;10,SUM(LARGE(C49:AJ49,{1,2,3,4,5,6,7,8,9,10})),SUM(C49:AJ49))</f>
        <v>0</v>
      </c>
      <c r="AP49" s="144">
        <f>IF(COUNT(C49:AJ49)&gt;11,SUM(LARGE(C49:AJ49,{1,2,3,4,5,6,7,8,9,10,11})),SUM(C49:AJ49))</f>
        <v>0</v>
      </c>
      <c r="AQ49" s="144">
        <f>IF(COUNT(C49:AJ49)&gt;12,SUM(LARGE(C49:AJ49,{1,2,3,4,5,6,7,8,9,10,11,12})),SUM(C49:AJ49))</f>
        <v>0</v>
      </c>
      <c r="AR49" s="145">
        <f>IF(COUNT(C49:AJ49)&gt;13,SUM(LARGE(C49:AJ49,{1,2,3,4,5,6,7,8,9,10,11,12,13})),SUM(C49:AJ49))</f>
        <v>0</v>
      </c>
    </row>
    <row r="50" spans="1:44" ht="15" customHeight="1" thickBot="1" x14ac:dyDescent="0.25">
      <c r="A50" s="79"/>
      <c r="B50" s="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77"/>
      <c r="Z50" s="77"/>
      <c r="AA50" s="77"/>
      <c r="AB50" s="80"/>
      <c r="AC50" s="80"/>
      <c r="AD50" s="80"/>
      <c r="AE50" s="80"/>
      <c r="AF50" s="80"/>
      <c r="AG50" s="80"/>
      <c r="AH50" s="80"/>
      <c r="AI50" s="80"/>
      <c r="AJ50" s="109"/>
      <c r="AK50" s="30">
        <f>IF(COUNT(C50:AJ50)&gt;7,SUM(LARGE(C50:AJ50,{1,2,3,4,5,6,7})),SUM(C50:AJ50))</f>
        <v>0</v>
      </c>
      <c r="AL50" s="28">
        <f t="shared" si="1"/>
        <v>0</v>
      </c>
      <c r="AM50" s="146">
        <f>IF(COUNT(C50:AJ50)&gt;8,SUM(LARGE(C50:AJ50,{1,2,3,4,5,6,7,8})),SUM(C50:AJ50))</f>
        <v>0</v>
      </c>
      <c r="AN50" s="147">
        <f>IF(COUNT(C50:AJ50)&gt;9,SUM(LARGE(C50:AJ50,{1,2,3,4,5,6,7,8,9})),SUM(C50:AJ50))</f>
        <v>0</v>
      </c>
      <c r="AO50" s="147">
        <f>IF(COUNT(C50:AJ50)&gt;10,SUM(LARGE(C50:AJ50,{1,2,3,4,5,6,7,8,9,10})),SUM(C50:AJ50))</f>
        <v>0</v>
      </c>
      <c r="AP50" s="147">
        <f>IF(COUNT(C50:AJ50)&gt;11,SUM(LARGE(C50:AJ50,{1,2,3,4,5,6,7,8,9,10,11})),SUM(C50:AJ50))</f>
        <v>0</v>
      </c>
      <c r="AQ50" s="147">
        <f>IF(COUNT(C50:AJ50)&gt;12,SUM(LARGE(C50:AJ50,{1,2,3,4,5,6,7,8,9,10,11,12})),SUM(C50:AJ50))</f>
        <v>0</v>
      </c>
      <c r="AR50" s="148">
        <f>IF(COUNT(C50:AJ50)&gt;13,SUM(LARGE(C50:AJ50,{1,2,3,4,5,6,7,8,9,10,11,12,13})),SUM(C50:AJ50))</f>
        <v>0</v>
      </c>
    </row>
    <row r="51" spans="1:44" ht="15" customHeight="1" x14ac:dyDescent="0.2">
      <c r="A51" s="15" t="s">
        <v>189</v>
      </c>
      <c r="B51" s="111" t="s">
        <v>13</v>
      </c>
      <c r="C51" s="110"/>
      <c r="D51" s="110"/>
      <c r="E51" s="110"/>
      <c r="F51" s="110"/>
      <c r="G51" s="110"/>
      <c r="H51" s="110"/>
      <c r="I51" s="110"/>
      <c r="J51" s="110">
        <v>17</v>
      </c>
      <c r="K51" s="110">
        <v>17</v>
      </c>
      <c r="L51" s="110">
        <v>18</v>
      </c>
      <c r="M51" s="110"/>
      <c r="N51" s="110"/>
      <c r="O51" s="110"/>
      <c r="P51" s="110"/>
      <c r="Q51" s="110"/>
      <c r="R51" s="110"/>
      <c r="S51" s="110"/>
      <c r="T51" s="110"/>
      <c r="U51" s="110">
        <v>19</v>
      </c>
      <c r="V51" s="110"/>
      <c r="W51" s="110"/>
      <c r="X51" s="110"/>
      <c r="Y51" s="100"/>
      <c r="Z51" s="100"/>
      <c r="AA51" s="100"/>
      <c r="AB51" s="111"/>
      <c r="AC51" s="111"/>
      <c r="AD51" s="111"/>
      <c r="AE51" s="111"/>
      <c r="AF51" s="111"/>
      <c r="AG51" s="111"/>
      <c r="AH51" s="111"/>
      <c r="AI51" s="111"/>
      <c r="AJ51" s="112"/>
      <c r="AK51" s="9">
        <f>IF(COUNT(C51:AJ51)&gt;7,SUM(LARGE(C51:AJ51,{1,2,3,4,5,6,7})),SUM(C51:AJ51))</f>
        <v>71</v>
      </c>
      <c r="AL51" s="33">
        <f t="shared" si="1"/>
        <v>4</v>
      </c>
      <c r="AM51" s="149">
        <f>IF(COUNT(C51:AJ51)&gt;8,SUM(LARGE(C51:AJ51,{1,2,3,4,5,6,7,8})),SUM(C51:AJ51))</f>
        <v>71</v>
      </c>
      <c r="AN51" s="150">
        <f>IF(COUNT(C51:AJ51)&gt;9,SUM(LARGE(C51:AJ51,{1,2,3,4,5,6,7,8,9})),SUM(C51:AJ51))</f>
        <v>71</v>
      </c>
      <c r="AO51" s="150">
        <f>IF(COUNT(C51:AJ51)&gt;10,SUM(LARGE(C51:AJ51,{1,2,3,4,5,6,7,8,9,10})),SUM(C51:AJ51))</f>
        <v>71</v>
      </c>
      <c r="AP51" s="150">
        <f>IF(COUNT(C51:AJ51)&gt;11,SUM(LARGE(C51:AJ51,{1,2,3,4,5,6,7,8,9,10,11})),SUM(C51:AJ51))</f>
        <v>71</v>
      </c>
      <c r="AQ51" s="150">
        <f>IF(COUNT(C51:AJ51)&gt;12,SUM(LARGE(C51:AJ51,{1,2,3,4,5,6,7,8,9,10,11,12})),SUM(C51:AJ51))</f>
        <v>71</v>
      </c>
      <c r="AR51" s="151">
        <f>IF(COUNT(C51:AJ51)&gt;13,SUM(LARGE(C51:AJ51,{1,2,3,4,5,6,7,8,9,10,11,12,13})),SUM(C51:AJ51))</f>
        <v>71</v>
      </c>
    </row>
    <row r="52" spans="1:44" ht="15" customHeight="1" x14ac:dyDescent="0.2">
      <c r="A52" s="15" t="s">
        <v>57</v>
      </c>
      <c r="B52" s="111" t="s">
        <v>13</v>
      </c>
      <c r="C52" s="110"/>
      <c r="D52" s="110"/>
      <c r="E52" s="110"/>
      <c r="F52" s="110"/>
      <c r="G52" s="110">
        <v>20</v>
      </c>
      <c r="H52" s="110"/>
      <c r="I52" s="110">
        <v>20</v>
      </c>
      <c r="J52" s="110">
        <v>20</v>
      </c>
      <c r="K52" s="110">
        <v>20</v>
      </c>
      <c r="L52" s="110">
        <v>20</v>
      </c>
      <c r="M52" s="110">
        <v>20</v>
      </c>
      <c r="N52" s="110"/>
      <c r="O52" s="110">
        <v>20</v>
      </c>
      <c r="P52" s="110">
        <v>20</v>
      </c>
      <c r="Q52" s="110"/>
      <c r="R52" s="110"/>
      <c r="S52" s="110"/>
      <c r="T52" s="110"/>
      <c r="U52" s="110"/>
      <c r="V52" s="110"/>
      <c r="W52" s="110"/>
      <c r="X52" s="110"/>
      <c r="Y52" s="100"/>
      <c r="Z52" s="100"/>
      <c r="AA52" s="100">
        <v>20</v>
      </c>
      <c r="AB52" s="111"/>
      <c r="AC52" s="111"/>
      <c r="AD52" s="111"/>
      <c r="AE52" s="111">
        <v>20</v>
      </c>
      <c r="AF52" s="111"/>
      <c r="AG52" s="111"/>
      <c r="AH52" s="111"/>
      <c r="AI52" s="111"/>
      <c r="AJ52" s="112"/>
      <c r="AK52" s="9">
        <f>IF(COUNT(C52:AJ52)&gt;7,SUM(LARGE(C52:AJ52,{1,2,3,4,5,6,7})),SUM(C52:AJ52))</f>
        <v>140</v>
      </c>
      <c r="AL52" s="33">
        <f t="shared" si="1"/>
        <v>10</v>
      </c>
      <c r="AM52" s="143">
        <f>IF(COUNT(C52:AJ52)&gt;8,SUM(LARGE(C52:AJ52,{1,2,3,4,5,6,7,8})),SUM(C52:AJ52))</f>
        <v>160</v>
      </c>
      <c r="AN52" s="144">
        <f>IF(COUNT(C52:AJ52)&gt;9,SUM(LARGE(C52:AJ52,{1,2,3,4,5,6,7,8,9})),SUM(C52:AJ52))</f>
        <v>180</v>
      </c>
      <c r="AO52" s="144">
        <f>IF(COUNT(C52:AJ52)&gt;10,SUM(LARGE(C52:AJ52,{1,2,3,4,5,6,7,8,9,10})),SUM(C52:AJ52))</f>
        <v>200</v>
      </c>
      <c r="AP52" s="144">
        <f>IF(COUNT(C52:AJ52)&gt;11,SUM(LARGE(C52:AJ52,{1,2,3,4,5,6,7,8,9,10,11})),SUM(C52:AJ52))</f>
        <v>200</v>
      </c>
      <c r="AQ52" s="144">
        <f>IF(COUNT(C52:AJ52)&gt;12,SUM(LARGE(C52:AJ52,{1,2,3,4,5,6,7,8,9,10,11,12})),SUM(C52:AJ52))</f>
        <v>200</v>
      </c>
      <c r="AR52" s="145">
        <f>IF(COUNT(C52:AJ52)&gt;13,SUM(LARGE(C52:AJ52,{1,2,3,4,5,6,7,8,9,10,11,12,13})),SUM(C52:AJ52))</f>
        <v>200</v>
      </c>
    </row>
    <row r="53" spans="1:44" ht="15" customHeight="1" x14ac:dyDescent="0.2">
      <c r="A53" s="15" t="s">
        <v>224</v>
      </c>
      <c r="B53" s="111" t="s">
        <v>13</v>
      </c>
      <c r="C53" s="14"/>
      <c r="D53" s="14"/>
      <c r="E53" s="14"/>
      <c r="F53" s="14"/>
      <c r="G53" s="14"/>
      <c r="H53" s="14"/>
      <c r="I53" s="74">
        <v>19</v>
      </c>
      <c r="J53" s="74">
        <v>19</v>
      </c>
      <c r="K53" s="74">
        <v>19</v>
      </c>
      <c r="L53" s="74">
        <v>19</v>
      </c>
      <c r="M53" s="14">
        <v>19</v>
      </c>
      <c r="N53" s="14"/>
      <c r="O53" s="14"/>
      <c r="P53" s="14"/>
      <c r="Q53" s="14"/>
      <c r="R53" s="14">
        <v>20</v>
      </c>
      <c r="S53" s="14"/>
      <c r="T53" s="74">
        <v>20</v>
      </c>
      <c r="U53" s="74"/>
      <c r="V53" s="74"/>
      <c r="W53" s="14"/>
      <c r="X53" s="14"/>
      <c r="Y53" s="100"/>
      <c r="Z53" s="100"/>
      <c r="AA53" s="187">
        <v>19</v>
      </c>
      <c r="AB53" s="78">
        <v>20</v>
      </c>
      <c r="AC53" s="15"/>
      <c r="AD53" s="15"/>
      <c r="AE53" s="15"/>
      <c r="AF53" s="15"/>
      <c r="AG53" s="15"/>
      <c r="AH53" s="15"/>
      <c r="AI53" s="15"/>
      <c r="AJ53" s="104"/>
      <c r="AK53" s="18">
        <f>IF(COUNT(C53:AJ53)&gt;7,SUM(LARGE(C53:AJ53,{1,2,3,4,5,6,7})),SUM(C53:AJ53))</f>
        <v>136</v>
      </c>
      <c r="AL53" s="27">
        <f t="shared" si="1"/>
        <v>9</v>
      </c>
      <c r="AM53" s="143">
        <f>IF(COUNT(C53:AJ53)&gt;8,SUM(LARGE(C53:AJ53,{1,2,3,4,5,6,7,8})),SUM(C53:AJ53))</f>
        <v>155</v>
      </c>
      <c r="AN53" s="144">
        <f>IF(COUNT(C53:AJ53)&gt;9,SUM(LARGE(C53:AJ53,{1,2,3,4,5,6,7,8,9})),SUM(C53:AJ53))</f>
        <v>174</v>
      </c>
      <c r="AO53" s="144">
        <f>IF(COUNT(C53:AJ53)&gt;10,SUM(LARGE(C53:AJ53,{1,2,3,4,5,6,7,8,9,10})),SUM(C53:AJ53))</f>
        <v>174</v>
      </c>
      <c r="AP53" s="144">
        <f>IF(COUNT(C53:AJ53)&gt;11,SUM(LARGE(C53:AJ53,{1,2,3,4,5,6,7,8,9,10,11})),SUM(C53:AJ53))</f>
        <v>174</v>
      </c>
      <c r="AQ53" s="144">
        <f>IF(COUNT(C53:AJ53)&gt;12,SUM(LARGE(C53:AJ53,{1,2,3,4,5,6,7,8,9,10,11,12})),SUM(C53:AJ53))</f>
        <v>174</v>
      </c>
      <c r="AR53" s="145">
        <f>IF(COUNT(C53:AJ53)&gt;13,SUM(LARGE(C53:AJ53,{1,2,3,4,5,6,7,8,9,10,11,12,13})),SUM(C53:AJ53))</f>
        <v>174</v>
      </c>
    </row>
    <row r="54" spans="1:44" ht="15" customHeight="1" x14ac:dyDescent="0.2">
      <c r="A54" s="15" t="s">
        <v>225</v>
      </c>
      <c r="B54" s="111" t="s">
        <v>13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100"/>
      <c r="Z54" s="100"/>
      <c r="AA54" s="100"/>
      <c r="AB54" s="78"/>
      <c r="AC54" s="78"/>
      <c r="AD54" s="78"/>
      <c r="AE54" s="78"/>
      <c r="AF54" s="78"/>
      <c r="AG54" s="78"/>
      <c r="AH54" s="78"/>
      <c r="AI54" s="78"/>
      <c r="AJ54" s="104"/>
      <c r="AK54" s="18">
        <f>IF(COUNT(C54:AJ54)&gt;7,SUM(LARGE(C54:AJ54,{1,2,3,4,5,6,7})),SUM(C54:AJ54))</f>
        <v>0</v>
      </c>
      <c r="AL54" s="27">
        <f t="shared" si="1"/>
        <v>0</v>
      </c>
      <c r="AM54" s="143">
        <f>IF(COUNT(C54:AJ54)&gt;8,SUM(LARGE(C54:AJ54,{1,2,3,4,5,6,7,8})),SUM(C54:AJ54))</f>
        <v>0</v>
      </c>
      <c r="AN54" s="144">
        <f>IF(COUNT(C54:AJ54)&gt;9,SUM(LARGE(C54:AJ54,{1,2,3,4,5,6,7,8,9})),SUM(C54:AJ54))</f>
        <v>0</v>
      </c>
      <c r="AO54" s="144">
        <f>IF(COUNT(C54:AJ54)&gt;10,SUM(LARGE(C54:AJ54,{1,2,3,4,5,6,7,8,9,10})),SUM(C54:AJ54))</f>
        <v>0</v>
      </c>
      <c r="AP54" s="144">
        <f>IF(COUNT(C54:AJ54)&gt;11,SUM(LARGE(C54:AJ54,{1,2,3,4,5,6,7,8,9,10,11})),SUM(C54:AJ54))</f>
        <v>0</v>
      </c>
      <c r="AQ54" s="144">
        <f>IF(COUNT(C54:AJ54)&gt;12,SUM(LARGE(C54:AJ54,{1,2,3,4,5,6,7,8,9,10,11,12})),SUM(C54:AJ54))</f>
        <v>0</v>
      </c>
      <c r="AR54" s="145">
        <f>IF(COUNT(C54:AJ54)&gt;13,SUM(LARGE(C54:AJ54,{1,2,3,4,5,6,7,8,9,10,11,12,13})),SUM(C54:AJ54))</f>
        <v>0</v>
      </c>
    </row>
    <row r="55" spans="1:44" ht="15" customHeight="1" x14ac:dyDescent="0.2">
      <c r="A55" s="15" t="s">
        <v>129</v>
      </c>
      <c r="B55" s="111" t="s">
        <v>13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100"/>
      <c r="Z55" s="100"/>
      <c r="AA55" s="100"/>
      <c r="AB55" s="78"/>
      <c r="AC55" s="78"/>
      <c r="AD55" s="78"/>
      <c r="AE55" s="78"/>
      <c r="AF55" s="78"/>
      <c r="AG55" s="78"/>
      <c r="AH55" s="78"/>
      <c r="AI55" s="78"/>
      <c r="AJ55" s="104"/>
      <c r="AK55" s="18">
        <f>IF(COUNT(C55:AJ55)&gt;7,SUM(LARGE(C55:AJ55,{1,2,3,4,5,6,7})),SUM(C55:AJ55))</f>
        <v>0</v>
      </c>
      <c r="AL55" s="27">
        <f t="shared" si="1"/>
        <v>0</v>
      </c>
      <c r="AM55" s="143">
        <f>IF(COUNT(C55:AJ55)&gt;8,SUM(LARGE(C55:AJ55,{1,2,3,4,5,6,7,8})),SUM(C55:AJ55))</f>
        <v>0</v>
      </c>
      <c r="AN55" s="144">
        <f>IF(COUNT(C55:AJ55)&gt;9,SUM(LARGE(C55:AJ55,{1,2,3,4,5,6,7,8,9})),SUM(C55:AJ55))</f>
        <v>0</v>
      </c>
      <c r="AO55" s="144">
        <f>IF(COUNT(C55:AJ55)&gt;10,SUM(LARGE(C55:AJ55,{1,2,3,4,5,6,7,8,9,10})),SUM(C55:AJ55))</f>
        <v>0</v>
      </c>
      <c r="AP55" s="144">
        <f>IF(COUNT(C55:AJ55)&gt;11,SUM(LARGE(C55:AJ55,{1,2,3,4,5,6,7,8,9,10,11})),SUM(C55:AJ55))</f>
        <v>0</v>
      </c>
      <c r="AQ55" s="144">
        <f>IF(COUNT(C55:AJ55)&gt;12,SUM(LARGE(C55:AJ55,{1,2,3,4,5,6,7,8,9,10,11,12})),SUM(C55:AJ55))</f>
        <v>0</v>
      </c>
      <c r="AR55" s="145">
        <f>IF(COUNT(C55:AJ55)&gt;13,SUM(LARGE(C55:AJ55,{1,2,3,4,5,6,7,8,9,10,11,12,13})),SUM(C55:AJ55))</f>
        <v>0</v>
      </c>
    </row>
    <row r="56" spans="1:44" ht="15" customHeight="1" x14ac:dyDescent="0.2">
      <c r="A56" s="15" t="s">
        <v>188</v>
      </c>
      <c r="B56" s="111" t="s">
        <v>13</v>
      </c>
      <c r="C56" s="74"/>
      <c r="D56" s="74"/>
      <c r="E56" s="74">
        <v>20</v>
      </c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100"/>
      <c r="Z56" s="100"/>
      <c r="AA56" s="100"/>
      <c r="AB56" s="78"/>
      <c r="AC56" s="78"/>
      <c r="AD56" s="78"/>
      <c r="AE56" s="78"/>
      <c r="AF56" s="78"/>
      <c r="AG56" s="78"/>
      <c r="AH56" s="78"/>
      <c r="AI56" s="78"/>
      <c r="AJ56" s="104"/>
      <c r="AK56" s="18">
        <f>IF(COUNT(C56:AJ56)&gt;7,SUM(LARGE(C56:AJ56,{1,2,3,4,5,6,7})),SUM(C56:AJ56))</f>
        <v>20</v>
      </c>
      <c r="AL56" s="27">
        <f t="shared" si="1"/>
        <v>1</v>
      </c>
      <c r="AM56" s="143">
        <f>IF(COUNT(C56:AJ56)&gt;8,SUM(LARGE(C56:AJ56,{1,2,3,4,5,6,7,8})),SUM(C56:AJ56))</f>
        <v>20</v>
      </c>
      <c r="AN56" s="144">
        <f>IF(COUNT(C56:AJ56)&gt;9,SUM(LARGE(C56:AJ56,{1,2,3,4,5,6,7,8,9})),SUM(C56:AJ56))</f>
        <v>20</v>
      </c>
      <c r="AO56" s="144">
        <f>IF(COUNT(C56:AJ56)&gt;10,SUM(LARGE(C56:AJ56,{1,2,3,4,5,6,7,8,9,10})),SUM(C56:AJ56))</f>
        <v>20</v>
      </c>
      <c r="AP56" s="144">
        <f>IF(COUNT(C56:AJ56)&gt;11,SUM(LARGE(C56:AJ56,{1,2,3,4,5,6,7,8,9,10,11})),SUM(C56:AJ56))</f>
        <v>20</v>
      </c>
      <c r="AQ56" s="144">
        <f>IF(COUNT(C56:AJ56)&gt;12,SUM(LARGE(C56:AJ56,{1,2,3,4,5,6,7,8,9,10,11,12})),SUM(C56:AJ56))</f>
        <v>20</v>
      </c>
      <c r="AR56" s="145">
        <f>IF(COUNT(C56:AJ56)&gt;13,SUM(LARGE(C56:AJ56,{1,2,3,4,5,6,7,8,9,10,11,12,13})),SUM(C56:AJ56))</f>
        <v>20</v>
      </c>
    </row>
    <row r="57" spans="1:44" ht="15" customHeight="1" x14ac:dyDescent="0.2">
      <c r="A57" s="15" t="s">
        <v>67</v>
      </c>
      <c r="B57" s="111" t="s">
        <v>13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100"/>
      <c r="Z57" s="100"/>
      <c r="AA57" s="100"/>
      <c r="AB57" s="78"/>
      <c r="AC57" s="78"/>
      <c r="AD57" s="78"/>
      <c r="AE57" s="78"/>
      <c r="AF57" s="78"/>
      <c r="AG57" s="78"/>
      <c r="AH57" s="78"/>
      <c r="AI57" s="78"/>
      <c r="AJ57" s="104"/>
      <c r="AK57" s="18">
        <f>IF(COUNT(C57:AJ57)&gt;7,SUM(LARGE(C57:AJ57,{1,2,3,4,5,6,7})),SUM(C57:AJ57))</f>
        <v>0</v>
      </c>
      <c r="AL57" s="27">
        <f t="shared" si="1"/>
        <v>0</v>
      </c>
      <c r="AM57" s="143">
        <f>IF(COUNT(C57:AJ57)&gt;8,SUM(LARGE(C57:AJ57,{1,2,3,4,5,6,7,8})),SUM(C57:AJ57))</f>
        <v>0</v>
      </c>
      <c r="AN57" s="144">
        <f>IF(COUNT(C57:AJ57)&gt;9,SUM(LARGE(C57:AJ57,{1,2,3,4,5,6,7,8,9})),SUM(C57:AJ57))</f>
        <v>0</v>
      </c>
      <c r="AO57" s="144">
        <f>IF(COUNT(C57:AJ57)&gt;10,SUM(LARGE(C57:AJ57,{1,2,3,4,5,6,7,8,9,10})),SUM(C57:AJ57))</f>
        <v>0</v>
      </c>
      <c r="AP57" s="144">
        <f>IF(COUNT(C57:AJ57)&gt;11,SUM(LARGE(C57:AJ57,{1,2,3,4,5,6,7,8,9,10,11})),SUM(C57:AJ57))</f>
        <v>0</v>
      </c>
      <c r="AQ57" s="144">
        <f>IF(COUNT(C57:AJ57)&gt;12,SUM(LARGE(C57:AJ57,{1,2,3,4,5,6,7,8,9,10,11,12})),SUM(C57:AJ57))</f>
        <v>0</v>
      </c>
      <c r="AR57" s="145">
        <f>IF(COUNT(C57:AJ57)&gt;13,SUM(LARGE(C57:AJ57,{1,2,3,4,5,6,7,8,9,10,11,12,13})),SUM(C57:AJ57))</f>
        <v>0</v>
      </c>
    </row>
    <row r="58" spans="1:44" ht="15" customHeight="1" x14ac:dyDescent="0.2">
      <c r="A58" s="15" t="s">
        <v>151</v>
      </c>
      <c r="B58" s="111" t="s">
        <v>13</v>
      </c>
      <c r="C58" s="74"/>
      <c r="D58" s="74"/>
      <c r="E58" s="74"/>
      <c r="F58" s="74"/>
      <c r="G58" s="74"/>
      <c r="H58" s="74"/>
      <c r="I58" s="74"/>
      <c r="J58" s="74">
        <v>18</v>
      </c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100"/>
      <c r="Z58" s="100"/>
      <c r="AA58" s="100"/>
      <c r="AB58" s="78"/>
      <c r="AC58" s="78"/>
      <c r="AD58" s="78"/>
      <c r="AE58" s="78"/>
      <c r="AF58" s="78"/>
      <c r="AG58" s="78"/>
      <c r="AH58" s="78"/>
      <c r="AI58" s="78"/>
      <c r="AJ58" s="104"/>
      <c r="AK58" s="18">
        <f>IF(COUNT(C58:AJ58)&gt;7,SUM(LARGE(C58:AJ58,{1,2,3,4,5,6,7})),SUM(C58:AJ58))</f>
        <v>18</v>
      </c>
      <c r="AL58" s="27">
        <f t="shared" si="1"/>
        <v>1</v>
      </c>
      <c r="AM58" s="143">
        <f>IF(COUNT(C58:AJ58)&gt;8,SUM(LARGE(C58:AJ58,{1,2,3,4,5,6,7,8})),SUM(C58:AJ58))</f>
        <v>18</v>
      </c>
      <c r="AN58" s="144">
        <f>IF(COUNT(C58:AJ58)&gt;9,SUM(LARGE(C58:AJ58,{1,2,3,4,5,6,7,8,9})),SUM(C58:AJ58))</f>
        <v>18</v>
      </c>
      <c r="AO58" s="144">
        <f>IF(COUNT(C58:AJ58)&gt;10,SUM(LARGE(C58:AJ58,{1,2,3,4,5,6,7,8,9,10})),SUM(C58:AJ58))</f>
        <v>18</v>
      </c>
      <c r="AP58" s="144">
        <f>IF(COUNT(C58:AJ58)&gt;11,SUM(LARGE(C58:AJ58,{1,2,3,4,5,6,7,8,9,10,11})),SUM(C58:AJ58))</f>
        <v>18</v>
      </c>
      <c r="AQ58" s="144">
        <f>IF(COUNT(C58:AJ58)&gt;12,SUM(LARGE(C58:AJ58,{1,2,3,4,5,6,7,8,9,10,11,12})),SUM(C58:AJ58))</f>
        <v>18</v>
      </c>
      <c r="AR58" s="145">
        <f>IF(COUNT(C58:AJ58)&gt;13,SUM(LARGE(C58:AJ58,{1,2,3,4,5,6,7,8,9,10,11,12,13})),SUM(C58:AJ58))</f>
        <v>18</v>
      </c>
    </row>
    <row r="59" spans="1:44" ht="15" customHeight="1" x14ac:dyDescent="0.2">
      <c r="A59" s="15" t="s">
        <v>153</v>
      </c>
      <c r="B59" s="111" t="s">
        <v>13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100"/>
      <c r="Z59" s="100"/>
      <c r="AA59" s="100"/>
      <c r="AB59" s="78"/>
      <c r="AC59" s="78"/>
      <c r="AD59" s="78"/>
      <c r="AE59" s="78"/>
      <c r="AF59" s="78"/>
      <c r="AG59" s="78"/>
      <c r="AH59" s="78"/>
      <c r="AI59" s="78"/>
      <c r="AJ59" s="104"/>
      <c r="AK59" s="18">
        <f>IF(COUNT(C59:AJ59)&gt;7,SUM(LARGE(C59:AJ59,{1,2,3,4,5,6,7})),SUM(C59:AJ59))</f>
        <v>0</v>
      </c>
      <c r="AL59" s="27">
        <f t="shared" si="1"/>
        <v>0</v>
      </c>
      <c r="AM59" s="143">
        <f>IF(COUNT(C59:AJ59)&gt;8,SUM(LARGE(C59:AJ59,{1,2,3,4,5,6,7,8})),SUM(C59:AJ59))</f>
        <v>0</v>
      </c>
      <c r="AN59" s="144">
        <f>IF(COUNT(C59:AJ59)&gt;9,SUM(LARGE(C59:AJ59,{1,2,3,4,5,6,7,8,9})),SUM(C59:AJ59))</f>
        <v>0</v>
      </c>
      <c r="AO59" s="144">
        <f>IF(COUNT(C59:AJ59)&gt;10,SUM(LARGE(C59:AJ59,{1,2,3,4,5,6,7,8,9,10})),SUM(C59:AJ59))</f>
        <v>0</v>
      </c>
      <c r="AP59" s="144">
        <f>IF(COUNT(C59:AJ59)&gt;11,SUM(LARGE(C59:AJ59,{1,2,3,4,5,6,7,8,9,10,11})),SUM(C59:AJ59))</f>
        <v>0</v>
      </c>
      <c r="AQ59" s="144">
        <f>IF(COUNT(C59:AJ59)&gt;12,SUM(LARGE(C59:AJ59,{1,2,3,4,5,6,7,8,9,10,11,12})),SUM(C59:AJ59))</f>
        <v>0</v>
      </c>
      <c r="AR59" s="145">
        <f>IF(COUNT(C59:AJ59)&gt;13,SUM(LARGE(C59:AJ59,{1,2,3,4,5,6,7,8,9,10,11,12,13})),SUM(C59:AJ59))</f>
        <v>0</v>
      </c>
    </row>
    <row r="60" spans="1:44" ht="15" customHeight="1" x14ac:dyDescent="0.2">
      <c r="A60" s="15" t="s">
        <v>193</v>
      </c>
      <c r="B60" s="111" t="s">
        <v>13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100"/>
      <c r="Z60" s="100"/>
      <c r="AA60" s="100"/>
      <c r="AB60" s="78"/>
      <c r="AC60" s="78"/>
      <c r="AD60" s="78"/>
      <c r="AE60" s="78"/>
      <c r="AF60" s="78"/>
      <c r="AG60" s="78"/>
      <c r="AH60" s="78"/>
      <c r="AI60" s="78"/>
      <c r="AJ60" s="104"/>
      <c r="AK60" s="18">
        <f>IF(COUNT(C60:AJ60)&gt;7,SUM(LARGE(C60:AJ60,{1,2,3,4,5,6,7})),SUM(C60:AJ60))</f>
        <v>0</v>
      </c>
      <c r="AL60" s="27">
        <f t="shared" si="1"/>
        <v>0</v>
      </c>
      <c r="AM60" s="143">
        <f>IF(COUNT(C60:AJ60)&gt;8,SUM(LARGE(C60:AJ60,{1,2,3,4,5,6,7,8})),SUM(C60:AJ60))</f>
        <v>0</v>
      </c>
      <c r="AN60" s="144">
        <f>IF(COUNT(C60:AJ60)&gt;9,SUM(LARGE(C60:AJ60,{1,2,3,4,5,6,7,8,9})),SUM(C60:AJ60))</f>
        <v>0</v>
      </c>
      <c r="AO60" s="144">
        <f>IF(COUNT(C60:AJ60)&gt;10,SUM(LARGE(C60:AJ60,{1,2,3,4,5,6,7,8,9,10})),SUM(C60:AJ60))</f>
        <v>0</v>
      </c>
      <c r="AP60" s="144">
        <f>IF(COUNT(C60:AJ60)&gt;11,SUM(LARGE(C60:AJ60,{1,2,3,4,5,6,7,8,9,10,11})),SUM(C60:AJ60))</f>
        <v>0</v>
      </c>
      <c r="AQ60" s="144">
        <f>IF(COUNT(C60:AJ60)&gt;12,SUM(LARGE(C60:AJ60,{1,2,3,4,5,6,7,8,9,10,11,12})),SUM(C60:AJ60))</f>
        <v>0</v>
      </c>
      <c r="AR60" s="145">
        <f>IF(COUNT(C60:AJ60)&gt;13,SUM(LARGE(C60:AJ60,{1,2,3,4,5,6,7,8,9,10,11,12,13})),SUM(C60:AJ60))</f>
        <v>0</v>
      </c>
    </row>
    <row r="61" spans="1:44" ht="15" customHeight="1" x14ac:dyDescent="0.2">
      <c r="A61" s="15" t="s">
        <v>74</v>
      </c>
      <c r="B61" s="111" t="s">
        <v>13</v>
      </c>
      <c r="C61" s="74">
        <v>20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>
        <v>20</v>
      </c>
      <c r="V61" s="74"/>
      <c r="W61" s="74"/>
      <c r="X61" s="74">
        <v>20</v>
      </c>
      <c r="Y61" s="100"/>
      <c r="Z61" s="100"/>
      <c r="AA61" s="100"/>
      <c r="AB61" s="78"/>
      <c r="AC61" s="78"/>
      <c r="AD61" s="78"/>
      <c r="AE61" s="78"/>
      <c r="AF61" s="78"/>
      <c r="AG61" s="78"/>
      <c r="AH61" s="78"/>
      <c r="AI61" s="78"/>
      <c r="AJ61" s="104"/>
      <c r="AK61" s="18">
        <f>IF(COUNT(C61:AJ61)&gt;7,SUM(LARGE(C61:AJ61,{1,2,3,4,5,6,7})),SUM(C61:AJ61))</f>
        <v>60</v>
      </c>
      <c r="AL61" s="27">
        <f t="shared" si="1"/>
        <v>3</v>
      </c>
      <c r="AM61" s="143">
        <f>IF(COUNT(C61:AJ61)&gt;8,SUM(LARGE(C61:AJ61,{1,2,3,4,5,6,7,8})),SUM(C61:AJ61))</f>
        <v>60</v>
      </c>
      <c r="AN61" s="144">
        <f>IF(COUNT(C61:AJ61)&gt;9,SUM(LARGE(C61:AJ61,{1,2,3,4,5,6,7,8,9})),SUM(C61:AJ61))</f>
        <v>60</v>
      </c>
      <c r="AO61" s="144">
        <f>IF(COUNT(C61:AJ61)&gt;10,SUM(LARGE(C61:AJ61,{1,2,3,4,5,6,7,8,9,10})),SUM(C61:AJ61))</f>
        <v>60</v>
      </c>
      <c r="AP61" s="144">
        <f>IF(COUNT(C61:AJ61)&gt;11,SUM(LARGE(C61:AJ61,{1,2,3,4,5,6,7,8,9,10,11})),SUM(C61:AJ61))</f>
        <v>60</v>
      </c>
      <c r="AQ61" s="144">
        <f>IF(COUNT(C61:AJ61)&gt;12,SUM(LARGE(C61:AJ61,{1,2,3,4,5,6,7,8,9,10,11,12})),SUM(C61:AJ61))</f>
        <v>60</v>
      </c>
      <c r="AR61" s="145">
        <f>IF(COUNT(C61:AJ61)&gt;13,SUM(LARGE(C61:AJ61,{1,2,3,4,5,6,7,8,9,10,11,12,13})),SUM(C61:AJ61))</f>
        <v>60</v>
      </c>
    </row>
    <row r="62" spans="1:44" ht="15" customHeight="1" x14ac:dyDescent="0.2">
      <c r="A62" s="15" t="s">
        <v>75</v>
      </c>
      <c r="B62" s="111" t="s">
        <v>13</v>
      </c>
      <c r="C62" s="74"/>
      <c r="D62" s="74">
        <v>20</v>
      </c>
      <c r="E62" s="74">
        <v>19</v>
      </c>
      <c r="F62" s="74"/>
      <c r="G62" s="74"/>
      <c r="H62" s="74">
        <v>20</v>
      </c>
      <c r="I62" s="74"/>
      <c r="J62" s="74"/>
      <c r="K62" s="74">
        <v>18</v>
      </c>
      <c r="L62" s="74"/>
      <c r="M62" s="74"/>
      <c r="N62" s="74"/>
      <c r="O62" s="74">
        <v>20</v>
      </c>
      <c r="P62" s="74"/>
      <c r="Q62" s="74"/>
      <c r="R62" s="74"/>
      <c r="S62" s="74"/>
      <c r="T62" s="74"/>
      <c r="U62" s="74"/>
      <c r="V62" s="74"/>
      <c r="W62" s="74"/>
      <c r="X62" s="74"/>
      <c r="Y62" s="100"/>
      <c r="Z62" s="100"/>
      <c r="AA62" s="100"/>
      <c r="AB62" s="78"/>
      <c r="AC62" s="78"/>
      <c r="AD62" s="78"/>
      <c r="AE62" s="78"/>
      <c r="AF62" s="78"/>
      <c r="AG62" s="78"/>
      <c r="AH62" s="78"/>
      <c r="AI62" s="78"/>
      <c r="AJ62" s="104"/>
      <c r="AK62" s="18">
        <f>IF(COUNT(C62:AJ62)&gt;7,SUM(LARGE(C62:AJ62,{1,2,3,4,5,6,7})),SUM(C62:AJ62))</f>
        <v>97</v>
      </c>
      <c r="AL62" s="27">
        <f t="shared" si="1"/>
        <v>5</v>
      </c>
      <c r="AM62" s="143">
        <f>IF(COUNT(C62:AJ62)&gt;8,SUM(LARGE(C62:AJ62,{1,2,3,4,5,6,7,8})),SUM(C62:AJ62))</f>
        <v>97</v>
      </c>
      <c r="AN62" s="144">
        <f>IF(COUNT(C62:AJ62)&gt;9,SUM(LARGE(C62:AJ62,{1,2,3,4,5,6,7,8,9})),SUM(C62:AJ62))</f>
        <v>97</v>
      </c>
      <c r="AO62" s="144">
        <f>IF(COUNT(C62:AJ62)&gt;10,SUM(LARGE(C62:AJ62,{1,2,3,4,5,6,7,8,9,10})),SUM(C62:AJ62))</f>
        <v>97</v>
      </c>
      <c r="AP62" s="144">
        <f>IF(COUNT(C62:AJ62)&gt;11,SUM(LARGE(C62:AJ62,{1,2,3,4,5,6,7,8,9,10,11})),SUM(C62:AJ62))</f>
        <v>97</v>
      </c>
      <c r="AQ62" s="144">
        <f>IF(COUNT(C62:AJ62)&gt;12,SUM(LARGE(C62:AJ62,{1,2,3,4,5,6,7,8,9,10,11,12})),SUM(C62:AJ62))</f>
        <v>97</v>
      </c>
      <c r="AR62" s="145">
        <f>IF(COUNT(C62:AJ62)&gt;13,SUM(LARGE(C62:AJ62,{1,2,3,4,5,6,7,8,9,10,11,12,13})),SUM(C62:AJ62))</f>
        <v>97</v>
      </c>
    </row>
    <row r="63" spans="1:44" ht="15" customHeight="1" x14ac:dyDescent="0.2">
      <c r="A63" s="15" t="s">
        <v>77</v>
      </c>
      <c r="B63" s="111" t="s">
        <v>13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100"/>
      <c r="Z63" s="100"/>
      <c r="AA63" s="100"/>
      <c r="AB63" s="78"/>
      <c r="AC63" s="78"/>
      <c r="AD63" s="78"/>
      <c r="AE63" s="78"/>
      <c r="AF63" s="78"/>
      <c r="AG63" s="78"/>
      <c r="AH63" s="78"/>
      <c r="AI63" s="78"/>
      <c r="AJ63" s="104"/>
      <c r="AK63" s="18">
        <f>IF(COUNT(C63:AJ63)&gt;7,SUM(LARGE(C63:AJ63,{1,2,3,4,5,6,7})),SUM(C63:AJ63))</f>
        <v>0</v>
      </c>
      <c r="AL63" s="27">
        <f t="shared" si="1"/>
        <v>0</v>
      </c>
      <c r="AM63" s="143">
        <f>IF(COUNT(C63:AJ63)&gt;8,SUM(LARGE(C63:AJ63,{1,2,3,4,5,6,7,8})),SUM(C63:AJ63))</f>
        <v>0</v>
      </c>
      <c r="AN63" s="144">
        <f>IF(COUNT(C63:AJ63)&gt;9,SUM(LARGE(C63:AJ63,{1,2,3,4,5,6,7,8,9})),SUM(C63:AJ63))</f>
        <v>0</v>
      </c>
      <c r="AO63" s="144">
        <f>IF(COUNT(C63:AJ63)&gt;10,SUM(LARGE(C63:AJ63,{1,2,3,4,5,6,7,8,9,10})),SUM(C63:AJ63))</f>
        <v>0</v>
      </c>
      <c r="AP63" s="144">
        <f>IF(COUNT(C63:AJ63)&gt;11,SUM(LARGE(C63:AJ63,{1,2,3,4,5,6,7,8,9,10,11})),SUM(C63:AJ63))</f>
        <v>0</v>
      </c>
      <c r="AQ63" s="144">
        <f>IF(COUNT(C63:AJ63)&gt;12,SUM(LARGE(C63:AJ63,{1,2,3,4,5,6,7,8,9,10,11,12})),SUM(C63:AJ63))</f>
        <v>0</v>
      </c>
      <c r="AR63" s="145">
        <f>IF(COUNT(C63:AJ63)&gt;13,SUM(LARGE(C63:AJ63,{1,2,3,4,5,6,7,8,9,10,11,12,13})),SUM(C63:AJ63))</f>
        <v>0</v>
      </c>
    </row>
    <row r="64" spans="1:44" ht="15" customHeight="1" thickBot="1" x14ac:dyDescent="0.25">
      <c r="A64" s="79"/>
      <c r="B64" s="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77"/>
      <c r="Z64" s="77"/>
      <c r="AA64" s="77"/>
      <c r="AB64" s="80"/>
      <c r="AC64" s="80"/>
      <c r="AD64" s="80"/>
      <c r="AE64" s="80"/>
      <c r="AF64" s="80"/>
      <c r="AG64" s="80"/>
      <c r="AH64" s="80"/>
      <c r="AI64" s="80"/>
      <c r="AJ64" s="109"/>
      <c r="AK64" s="30">
        <f>IF(COUNT(C64:AJ64)&gt;7,SUM(LARGE(C64:AJ64,{1,2,3,4,5,6,7})),SUM(C64:AJ64))</f>
        <v>0</v>
      </c>
      <c r="AL64" s="28">
        <f t="shared" si="1"/>
        <v>0</v>
      </c>
      <c r="AM64" s="146">
        <f>IF(COUNT(C64:AJ64)&gt;8,SUM(LARGE(C64:AJ64,{1,2,3,4,5,6,7,8})),SUM(C64:AJ64))</f>
        <v>0</v>
      </c>
      <c r="AN64" s="147">
        <f>IF(COUNT(C64:AJ64)&gt;9,SUM(LARGE(C64:AJ64,{1,2,3,4,5,6,7,8,9})),SUM(C64:AJ64))</f>
        <v>0</v>
      </c>
      <c r="AO64" s="147">
        <f>IF(COUNT(C64:AJ64)&gt;10,SUM(LARGE(C64:AJ64,{1,2,3,4,5,6,7,8,9,10})),SUM(C64:AJ64))</f>
        <v>0</v>
      </c>
      <c r="AP64" s="147">
        <f>IF(COUNT(C64:AJ64)&gt;11,SUM(LARGE(C64:AJ64,{1,2,3,4,5,6,7,8,9,10,11})),SUM(C64:AJ64))</f>
        <v>0</v>
      </c>
      <c r="AQ64" s="147">
        <f>IF(COUNT(C64:AJ64)&gt;12,SUM(LARGE(C64:AJ64,{1,2,3,4,5,6,7,8,9,10,11,12})),SUM(C64:AJ64))</f>
        <v>0</v>
      </c>
      <c r="AR64" s="148">
        <f>IF(COUNT(C64:AJ64)&gt;13,SUM(LARGE(C64:AJ64,{1,2,3,4,5,6,7,8,9,10,11,12,13})),SUM(C64:AJ64))</f>
        <v>0</v>
      </c>
    </row>
    <row r="65" spans="1:44" ht="15" customHeight="1" x14ac:dyDescent="0.2">
      <c r="A65" s="15" t="s">
        <v>140</v>
      </c>
      <c r="B65" s="111" t="s">
        <v>202</v>
      </c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00"/>
      <c r="Z65" s="100"/>
      <c r="AA65" s="100"/>
      <c r="AB65" s="111"/>
      <c r="AC65" s="111"/>
      <c r="AD65" s="111"/>
      <c r="AE65" s="111"/>
      <c r="AF65" s="111"/>
      <c r="AG65" s="111"/>
      <c r="AH65" s="111"/>
      <c r="AI65" s="111"/>
      <c r="AJ65" s="112"/>
      <c r="AK65" s="9">
        <f>IF(COUNT(C65:AJ65)&gt;7,SUM(LARGE(C65:AJ65,{1,2,3,4,5,6,7})),SUM(C65:AJ65))</f>
        <v>0</v>
      </c>
      <c r="AL65" s="33">
        <f t="shared" si="1"/>
        <v>0</v>
      </c>
      <c r="AM65" s="149">
        <f>IF(COUNT(C65:AJ65)&gt;8,SUM(LARGE(C65:AJ65,{1,2,3,4,5,6,7,8})),SUM(C65:AJ65))</f>
        <v>0</v>
      </c>
      <c r="AN65" s="150">
        <f>IF(COUNT(C65:AJ65)&gt;9,SUM(LARGE(C65:AJ65,{1,2,3,4,5,6,7,8,9})),SUM(C65:AJ65))</f>
        <v>0</v>
      </c>
      <c r="AO65" s="150">
        <f>IF(COUNT(C65:AJ65)&gt;10,SUM(LARGE(C65:AJ65,{1,2,3,4,5,6,7,8,9,10})),SUM(C65:AJ65))</f>
        <v>0</v>
      </c>
      <c r="AP65" s="150">
        <f>IF(COUNT(C65:AJ65)&gt;11,SUM(LARGE(C65:AJ65,{1,2,3,4,5,6,7,8,9,10,11})),SUM(C65:AJ65))</f>
        <v>0</v>
      </c>
      <c r="AQ65" s="150">
        <f>IF(COUNT(C65:AJ65)&gt;12,SUM(LARGE(C65:AJ65,{1,2,3,4,5,6,7,8,9,10,11,12})),SUM(C65:AJ65))</f>
        <v>0</v>
      </c>
      <c r="AR65" s="151">
        <f>IF(COUNT(C65:AJ65)&gt;13,SUM(LARGE(C65:AJ65,{1,2,3,4,5,6,7,8,9,10,11,12,13})),SUM(C65:AJ65))</f>
        <v>0</v>
      </c>
    </row>
    <row r="66" spans="1:44" ht="15" customHeight="1" x14ac:dyDescent="0.2">
      <c r="A66" s="15" t="s">
        <v>141</v>
      </c>
      <c r="B66" s="111" t="s">
        <v>202</v>
      </c>
      <c r="C66" s="74"/>
      <c r="D66" s="74"/>
      <c r="E66" s="74"/>
      <c r="F66" s="74">
        <v>20</v>
      </c>
      <c r="G66" s="74">
        <v>19</v>
      </c>
      <c r="H66" s="74">
        <v>20</v>
      </c>
      <c r="I66" s="74">
        <v>20</v>
      </c>
      <c r="J66" s="74"/>
      <c r="K66" s="74"/>
      <c r="L66" s="113"/>
      <c r="M66" s="74">
        <v>20</v>
      </c>
      <c r="N66" s="74"/>
      <c r="O66" s="113"/>
      <c r="P66" s="74">
        <v>19</v>
      </c>
      <c r="Q66" s="113"/>
      <c r="R66" s="74"/>
      <c r="S66" s="74"/>
      <c r="T66" s="74"/>
      <c r="U66" s="74">
        <v>20</v>
      </c>
      <c r="V66" s="74"/>
      <c r="W66" s="74"/>
      <c r="X66" s="74"/>
      <c r="Y66" s="100"/>
      <c r="Z66" s="100"/>
      <c r="AA66" s="187">
        <v>20</v>
      </c>
      <c r="AB66" s="78">
        <v>20</v>
      </c>
      <c r="AC66" s="78">
        <v>20</v>
      </c>
      <c r="AD66" s="78"/>
      <c r="AE66" s="78"/>
      <c r="AF66" s="78"/>
      <c r="AG66" s="78"/>
      <c r="AH66" s="78"/>
      <c r="AI66" s="78"/>
      <c r="AJ66" s="104"/>
      <c r="AK66" s="18">
        <f>IF(COUNT(C66:AJ66)&gt;7,SUM(LARGE(C66:AJ66,{1,2,3,4,5,6,7})),SUM(C66:AJ66))</f>
        <v>140</v>
      </c>
      <c r="AL66" s="27">
        <f t="shared" si="1"/>
        <v>10</v>
      </c>
      <c r="AM66" s="143">
        <f>IF(COUNT(C66:AJ66)&gt;8,SUM(LARGE(C66:AJ66,{1,2,3,4,5,6,7,8})),SUM(C66:AJ66))</f>
        <v>160</v>
      </c>
      <c r="AN66" s="144">
        <f>IF(COUNT(C66:AJ66)&gt;9,SUM(LARGE(C66:AJ66,{1,2,3,4,5,6,7,8,9})),SUM(C66:AJ66))</f>
        <v>179</v>
      </c>
      <c r="AO66" s="144">
        <f>IF(COUNT(C66:AJ66)&gt;10,SUM(LARGE(C66:AJ66,{1,2,3,4,5,6,7,8,9,10})),SUM(C66:AJ66))</f>
        <v>198</v>
      </c>
      <c r="AP66" s="144">
        <f>IF(COUNT(C66:AJ66)&gt;11,SUM(LARGE(C66:AJ66,{1,2,3,4,5,6,7,8,9,10,11})),SUM(C66:AJ66))</f>
        <v>198</v>
      </c>
      <c r="AQ66" s="144">
        <f>IF(COUNT(C66:AJ66)&gt;12,SUM(LARGE(C66:AJ66,{1,2,3,4,5,6,7,8,9,10,11,12})),SUM(C66:AJ66))</f>
        <v>198</v>
      </c>
      <c r="AR66" s="145">
        <f>IF(COUNT(C66:AJ66)&gt;13,SUM(LARGE(C66:AJ66,{1,2,3,4,5,6,7,8,9,10,11,12,13})),SUM(C66:AJ66))</f>
        <v>198</v>
      </c>
    </row>
    <row r="67" spans="1:44" ht="15" customHeight="1" x14ac:dyDescent="0.2">
      <c r="A67" s="15" t="s">
        <v>47</v>
      </c>
      <c r="B67" s="111" t="s">
        <v>202</v>
      </c>
      <c r="C67" s="74"/>
      <c r="D67" s="74"/>
      <c r="E67" s="74"/>
      <c r="F67" s="113"/>
      <c r="G67" s="74"/>
      <c r="H67" s="74"/>
      <c r="I67" s="113"/>
      <c r="J67" s="74"/>
      <c r="K67" s="74"/>
      <c r="L67" s="113"/>
      <c r="M67" s="74"/>
      <c r="N67" s="74"/>
      <c r="O67" s="113"/>
      <c r="P67" s="113"/>
      <c r="Q67" s="113"/>
      <c r="R67" s="74"/>
      <c r="S67" s="74"/>
      <c r="T67" s="74"/>
      <c r="U67" s="74"/>
      <c r="V67" s="74"/>
      <c r="W67" s="74"/>
      <c r="X67" s="74"/>
      <c r="Y67" s="100"/>
      <c r="Z67" s="100"/>
      <c r="AA67" s="100"/>
      <c r="AB67" s="78"/>
      <c r="AC67" s="78"/>
      <c r="AD67" s="78"/>
      <c r="AE67" s="78"/>
      <c r="AF67" s="78"/>
      <c r="AG67" s="78"/>
      <c r="AH67" s="78"/>
      <c r="AI67" s="78"/>
      <c r="AJ67" s="104"/>
      <c r="AK67" s="18">
        <f>IF(COUNT(C67:AJ67)&gt;7,SUM(LARGE(C67:AJ67,{1,2,3,4,5,6,7})),SUM(C67:AJ67))</f>
        <v>0</v>
      </c>
      <c r="AL67" s="27">
        <f t="shared" si="1"/>
        <v>0</v>
      </c>
      <c r="AM67" s="143">
        <f>IF(COUNT(C67:AJ67)&gt;8,SUM(LARGE(C67:AJ67,{1,2,3,4,5,6,7,8})),SUM(C67:AJ67))</f>
        <v>0</v>
      </c>
      <c r="AN67" s="144">
        <f>IF(COUNT(C67:AJ67)&gt;9,SUM(LARGE(C67:AJ67,{1,2,3,4,5,6,7,8,9})),SUM(C67:AJ67))</f>
        <v>0</v>
      </c>
      <c r="AO67" s="144">
        <f>IF(COUNT(C67:AJ67)&gt;10,SUM(LARGE(C67:AJ67,{1,2,3,4,5,6,7,8,9,10})),SUM(C67:AJ67))</f>
        <v>0</v>
      </c>
      <c r="AP67" s="144">
        <f>IF(COUNT(C67:AJ67)&gt;11,SUM(LARGE(C67:AJ67,{1,2,3,4,5,6,7,8,9,10,11})),SUM(C67:AJ67))</f>
        <v>0</v>
      </c>
      <c r="AQ67" s="144">
        <f>IF(COUNT(C67:AJ67)&gt;12,SUM(LARGE(C67:AJ67,{1,2,3,4,5,6,7,8,9,10,11,12})),SUM(C67:AJ67))</f>
        <v>0</v>
      </c>
      <c r="AR67" s="145">
        <f>IF(COUNT(C67:AJ67)&gt;13,SUM(LARGE(C67:AJ67,{1,2,3,4,5,6,7,8,9,10,11,12,13})),SUM(C67:AJ67))</f>
        <v>0</v>
      </c>
    </row>
    <row r="68" spans="1:44" ht="15" customHeight="1" x14ac:dyDescent="0.2">
      <c r="A68" s="15" t="s">
        <v>48</v>
      </c>
      <c r="B68" s="111" t="s">
        <v>202</v>
      </c>
      <c r="C68" s="74">
        <v>19</v>
      </c>
      <c r="D68" s="74"/>
      <c r="E68" s="74"/>
      <c r="F68" s="74"/>
      <c r="G68" s="74">
        <v>18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100"/>
      <c r="Z68" s="100">
        <v>20</v>
      </c>
      <c r="AA68" s="100"/>
      <c r="AB68" s="78"/>
      <c r="AC68" s="78"/>
      <c r="AD68" s="78"/>
      <c r="AE68" s="78"/>
      <c r="AF68" s="78"/>
      <c r="AG68" s="78"/>
      <c r="AH68" s="78"/>
      <c r="AI68" s="78"/>
      <c r="AJ68" s="104"/>
      <c r="AK68" s="18">
        <f>IF(COUNT(C68:AJ68)&gt;7,SUM(LARGE(C68:AJ68,{1,2,3,4,5,6,7})),SUM(C68:AJ68))</f>
        <v>57</v>
      </c>
      <c r="AL68" s="27">
        <f t="shared" ref="AL68:AL105" si="2">COUNTA(C68:AJ68)</f>
        <v>3</v>
      </c>
      <c r="AM68" s="143">
        <f>IF(COUNT(C68:AJ68)&gt;8,SUM(LARGE(C68:AJ68,{1,2,3,4,5,6,7,8})),SUM(C68:AJ68))</f>
        <v>57</v>
      </c>
      <c r="AN68" s="144">
        <f>IF(COUNT(C68:AJ68)&gt;9,SUM(LARGE(C68:AJ68,{1,2,3,4,5,6,7,8,9})),SUM(C68:AJ68))</f>
        <v>57</v>
      </c>
      <c r="AO68" s="144">
        <f>IF(COUNT(C68:AJ68)&gt;10,SUM(LARGE(C68:AJ68,{1,2,3,4,5,6,7,8,9,10})),SUM(C68:AJ68))</f>
        <v>57</v>
      </c>
      <c r="AP68" s="144">
        <f>IF(COUNT(C68:AJ68)&gt;11,SUM(LARGE(C68:AJ68,{1,2,3,4,5,6,7,8,9,10,11})),SUM(C68:AJ68))</f>
        <v>57</v>
      </c>
      <c r="AQ68" s="144">
        <f>IF(COUNT(C68:AJ68)&gt;12,SUM(LARGE(C68:AJ68,{1,2,3,4,5,6,7,8,9,10,11,12})),SUM(C68:AJ68))</f>
        <v>57</v>
      </c>
      <c r="AR68" s="145">
        <f>IF(COUNT(C68:AJ68)&gt;13,SUM(LARGE(C68:AJ68,{1,2,3,4,5,6,7,8,9,10,11,12,13})),SUM(C68:AJ68))</f>
        <v>57</v>
      </c>
    </row>
    <row r="69" spans="1:44" ht="15" customHeight="1" x14ac:dyDescent="0.2">
      <c r="A69" s="15" t="s">
        <v>51</v>
      </c>
      <c r="B69" s="111" t="s">
        <v>202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100"/>
      <c r="Z69" s="100"/>
      <c r="AA69" s="100"/>
      <c r="AB69" s="78"/>
      <c r="AC69" s="78"/>
      <c r="AD69" s="78"/>
      <c r="AE69" s="78"/>
      <c r="AF69" s="78"/>
      <c r="AG69" s="78"/>
      <c r="AH69" s="78"/>
      <c r="AI69" s="78"/>
      <c r="AJ69" s="104"/>
      <c r="AK69" s="18">
        <f>IF(COUNT(C69:AJ69)&gt;7,SUM(LARGE(C69:AJ69,{1,2,3,4,5,6,7})),SUM(C69:AJ69))</f>
        <v>0</v>
      </c>
      <c r="AL69" s="27">
        <f t="shared" si="2"/>
        <v>0</v>
      </c>
      <c r="AM69" s="143">
        <f>IF(COUNT(C69:AJ69)&gt;8,SUM(LARGE(C69:AJ69,{1,2,3,4,5,6,7,8})),SUM(C69:AJ69))</f>
        <v>0</v>
      </c>
      <c r="AN69" s="144">
        <f>IF(COUNT(C69:AJ69)&gt;9,SUM(LARGE(C69:AJ69,{1,2,3,4,5,6,7,8,9})),SUM(C69:AJ69))</f>
        <v>0</v>
      </c>
      <c r="AO69" s="144">
        <f>IF(COUNT(C69:AJ69)&gt;10,SUM(LARGE(C69:AJ69,{1,2,3,4,5,6,7,8,9,10})),SUM(C69:AJ69))</f>
        <v>0</v>
      </c>
      <c r="AP69" s="144">
        <f>IF(COUNT(C69:AJ69)&gt;11,SUM(LARGE(C69:AJ69,{1,2,3,4,5,6,7,8,9,10,11})),SUM(C69:AJ69))</f>
        <v>0</v>
      </c>
      <c r="AQ69" s="144">
        <f>IF(COUNT(C69:AJ69)&gt;12,SUM(LARGE(C69:AJ69,{1,2,3,4,5,6,7,8,9,10,11,12})),SUM(C69:AJ69))</f>
        <v>0</v>
      </c>
      <c r="AR69" s="145">
        <f>IF(COUNT(C69:AJ69)&gt;13,SUM(LARGE(C69:AJ69,{1,2,3,4,5,6,7,8,9,10,11,12,13})),SUM(C69:AJ69))</f>
        <v>0</v>
      </c>
    </row>
    <row r="70" spans="1:44" ht="15" customHeight="1" x14ac:dyDescent="0.2">
      <c r="A70" s="15" t="s">
        <v>145</v>
      </c>
      <c r="B70" s="111" t="s">
        <v>202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00"/>
      <c r="Z70" s="100"/>
      <c r="AA70" s="100"/>
      <c r="AB70" s="15"/>
      <c r="AC70" s="15"/>
      <c r="AD70" s="15"/>
      <c r="AE70" s="15"/>
      <c r="AF70" s="15"/>
      <c r="AG70" s="15"/>
      <c r="AH70" s="15"/>
      <c r="AI70" s="15"/>
      <c r="AJ70" s="104"/>
      <c r="AK70" s="18">
        <f>IF(COUNT(C70:AJ70)&gt;7,SUM(LARGE(C70:AJ70,{1,2,3,4,5,6,7})),SUM(C70:AJ70))</f>
        <v>0</v>
      </c>
      <c r="AL70" s="27">
        <f t="shared" si="2"/>
        <v>0</v>
      </c>
      <c r="AM70" s="143">
        <f>IF(COUNT(C70:AJ70)&gt;8,SUM(LARGE(C70:AJ70,{1,2,3,4,5,6,7,8})),SUM(C70:AJ70))</f>
        <v>0</v>
      </c>
      <c r="AN70" s="144">
        <f>IF(COUNT(C70:AJ70)&gt;9,SUM(LARGE(C70:AJ70,{1,2,3,4,5,6,7,8,9})),SUM(C70:AJ70))</f>
        <v>0</v>
      </c>
      <c r="AO70" s="144">
        <f>IF(COUNT(C70:AJ70)&gt;10,SUM(LARGE(C70:AJ70,{1,2,3,4,5,6,7,8,9,10})),SUM(C70:AJ70))</f>
        <v>0</v>
      </c>
      <c r="AP70" s="144">
        <f>IF(COUNT(C70:AJ70)&gt;11,SUM(LARGE(C70:AJ70,{1,2,3,4,5,6,7,8,9,10,11})),SUM(C70:AJ70))</f>
        <v>0</v>
      </c>
      <c r="AQ70" s="144">
        <f>IF(COUNT(C70:AJ70)&gt;12,SUM(LARGE(C70:AJ70,{1,2,3,4,5,6,7,8,9,10,11,12})),SUM(C70:AJ70))</f>
        <v>0</v>
      </c>
      <c r="AR70" s="145">
        <f>IF(COUNT(C70:AJ70)&gt;13,SUM(LARGE(C70:AJ70,{1,2,3,4,5,6,7,8,9,10,11,12,13})),SUM(C70:AJ70))</f>
        <v>0</v>
      </c>
    </row>
    <row r="71" spans="1:44" ht="15" customHeight="1" x14ac:dyDescent="0.2">
      <c r="A71" s="15" t="s">
        <v>186</v>
      </c>
      <c r="B71" s="111" t="s">
        <v>202</v>
      </c>
      <c r="C71" s="14"/>
      <c r="D71" s="14"/>
      <c r="E71" s="14"/>
      <c r="F71" s="14"/>
      <c r="G71" s="14"/>
      <c r="H71" s="14"/>
      <c r="I71" s="14"/>
      <c r="J71" s="14"/>
      <c r="K71" s="14"/>
      <c r="L71" s="7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00"/>
      <c r="Z71" s="100"/>
      <c r="AA71" s="100"/>
      <c r="AB71" s="15"/>
      <c r="AC71" s="15"/>
      <c r="AD71" s="15"/>
      <c r="AE71" s="15"/>
      <c r="AF71" s="15"/>
      <c r="AG71" s="15"/>
      <c r="AH71" s="15"/>
      <c r="AI71" s="15"/>
      <c r="AJ71" s="104"/>
      <c r="AK71" s="18">
        <f>IF(COUNT(C71:AJ71)&gt;7,SUM(LARGE(C71:AJ71,{1,2,3,4,5,6,7})),SUM(C71:AJ71))</f>
        <v>0</v>
      </c>
      <c r="AL71" s="27">
        <f t="shared" si="2"/>
        <v>0</v>
      </c>
      <c r="AM71" s="143">
        <f>IF(COUNT(C71:AJ71)&gt;8,SUM(LARGE(C71:AJ71,{1,2,3,4,5,6,7,8})),SUM(C71:AJ71))</f>
        <v>0</v>
      </c>
      <c r="AN71" s="144">
        <f>IF(COUNT(C71:AJ71)&gt;9,SUM(LARGE(C71:AJ71,{1,2,3,4,5,6,7,8,9})),SUM(C71:AJ71))</f>
        <v>0</v>
      </c>
      <c r="AO71" s="144">
        <f>IF(COUNT(C71:AJ71)&gt;10,SUM(LARGE(C71:AJ71,{1,2,3,4,5,6,7,8,9,10})),SUM(C71:AJ71))</f>
        <v>0</v>
      </c>
      <c r="AP71" s="144">
        <f>IF(COUNT(C71:AJ71)&gt;11,SUM(LARGE(C71:AJ71,{1,2,3,4,5,6,7,8,9,10,11})),SUM(C71:AJ71))</f>
        <v>0</v>
      </c>
      <c r="AQ71" s="144">
        <f>IF(COUNT(C71:AJ71)&gt;12,SUM(LARGE(C71:AJ71,{1,2,3,4,5,6,7,8,9,10,11,12})),SUM(C71:AJ71))</f>
        <v>0</v>
      </c>
      <c r="AR71" s="145">
        <f>IF(COUNT(C71:AJ71)&gt;13,SUM(LARGE(C71:AJ71,{1,2,3,4,5,6,7,8,9,10,11,12,13})),SUM(C71:AJ71))</f>
        <v>0</v>
      </c>
    </row>
    <row r="72" spans="1:44" ht="15" customHeight="1" x14ac:dyDescent="0.2">
      <c r="A72" s="15" t="s">
        <v>201</v>
      </c>
      <c r="B72" s="111" t="s">
        <v>202</v>
      </c>
      <c r="C72" s="14"/>
      <c r="D72" s="14"/>
      <c r="E72" s="14"/>
      <c r="F72" s="14"/>
      <c r="G72" s="74">
        <v>17</v>
      </c>
      <c r="H72" s="14"/>
      <c r="I72" s="14"/>
      <c r="J72" s="14"/>
      <c r="K72" s="14"/>
      <c r="L72" s="14"/>
      <c r="M72" s="14"/>
      <c r="N72" s="74">
        <v>20</v>
      </c>
      <c r="O72" s="14"/>
      <c r="P72" s="14"/>
      <c r="Q72" s="14"/>
      <c r="R72" s="14"/>
      <c r="S72" s="14"/>
      <c r="T72" s="74"/>
      <c r="U72" s="74"/>
      <c r="V72" s="74"/>
      <c r="W72" s="14"/>
      <c r="X72" s="14"/>
      <c r="Y72" s="100"/>
      <c r="Z72" s="100"/>
      <c r="AA72" s="100"/>
      <c r="AB72" s="15"/>
      <c r="AC72" s="15"/>
      <c r="AD72" s="15"/>
      <c r="AE72" s="15"/>
      <c r="AF72" s="15"/>
      <c r="AG72" s="15"/>
      <c r="AH72" s="15"/>
      <c r="AI72" s="15"/>
      <c r="AJ72" s="104"/>
      <c r="AK72" s="18">
        <f>IF(COUNT(C72:AJ72)&gt;7,SUM(LARGE(C72:AJ72,{1,2,3,4,5,6,7})),SUM(C72:AJ72))</f>
        <v>37</v>
      </c>
      <c r="AL72" s="27">
        <f t="shared" si="2"/>
        <v>2</v>
      </c>
      <c r="AM72" s="143">
        <f>IF(COUNT(C72:AJ72)&gt;8,SUM(LARGE(C72:AJ72,{1,2,3,4,5,6,7,8})),SUM(C72:AJ72))</f>
        <v>37</v>
      </c>
      <c r="AN72" s="144">
        <f>IF(COUNT(C72:AJ72)&gt;9,SUM(LARGE(C72:AJ72,{1,2,3,4,5,6,7,8,9})),SUM(C72:AJ72))</f>
        <v>37</v>
      </c>
      <c r="AO72" s="144">
        <f>IF(COUNT(C72:AJ72)&gt;10,SUM(LARGE(C72:AJ72,{1,2,3,4,5,6,7,8,9,10})),SUM(C72:AJ72))</f>
        <v>37</v>
      </c>
      <c r="AP72" s="144">
        <f>IF(COUNT(C72:AJ72)&gt;11,SUM(LARGE(C72:AJ72,{1,2,3,4,5,6,7,8,9,10,11})),SUM(C72:AJ72))</f>
        <v>37</v>
      </c>
      <c r="AQ72" s="144">
        <f>IF(COUNT(C72:AJ72)&gt;12,SUM(LARGE(C72:AJ72,{1,2,3,4,5,6,7,8,9,10,11,12})),SUM(C72:AJ72))</f>
        <v>37</v>
      </c>
      <c r="AR72" s="145">
        <f>IF(COUNT(C72:AJ72)&gt;13,SUM(LARGE(C72:AJ72,{1,2,3,4,5,6,7,8,9,10,11,12,13})),SUM(C72:AJ72))</f>
        <v>37</v>
      </c>
    </row>
    <row r="73" spans="1:44" ht="15" customHeight="1" x14ac:dyDescent="0.2">
      <c r="A73" s="15" t="s">
        <v>148</v>
      </c>
      <c r="B73" s="111" t="s">
        <v>202</v>
      </c>
      <c r="C73" s="74"/>
      <c r="D73" s="113"/>
      <c r="E73" s="113"/>
      <c r="F73" s="74"/>
      <c r="G73" s="74"/>
      <c r="H73" s="113"/>
      <c r="I73" s="74"/>
      <c r="J73" s="74"/>
      <c r="K73" s="74"/>
      <c r="L73" s="113"/>
      <c r="M73" s="74"/>
      <c r="N73" s="74"/>
      <c r="O73" s="74"/>
      <c r="P73" s="113"/>
      <c r="Q73" s="113"/>
      <c r="R73" s="113"/>
      <c r="S73" s="113"/>
      <c r="T73" s="113"/>
      <c r="U73" s="113"/>
      <c r="V73" s="113"/>
      <c r="W73" s="113"/>
      <c r="X73" s="113"/>
      <c r="Y73" s="100"/>
      <c r="Z73" s="100"/>
      <c r="AA73" s="100"/>
      <c r="AB73" s="117"/>
      <c r="AC73" s="117"/>
      <c r="AD73" s="117"/>
      <c r="AE73" s="117"/>
      <c r="AF73" s="117"/>
      <c r="AG73" s="117"/>
      <c r="AH73" s="117"/>
      <c r="AI73" s="117"/>
      <c r="AJ73" s="114"/>
      <c r="AK73" s="18">
        <f>IF(COUNT(C73:AJ73)&gt;7,SUM(LARGE(C73:AJ73,{1,2,3,4,5,6,7})),SUM(C73:AJ73))</f>
        <v>0</v>
      </c>
      <c r="AL73" s="27">
        <f t="shared" si="2"/>
        <v>0</v>
      </c>
      <c r="AM73" s="143">
        <f>IF(COUNT(C73:AJ73)&gt;8,SUM(LARGE(C73:AJ73,{1,2,3,4,5,6,7,8})),SUM(C73:AJ73))</f>
        <v>0</v>
      </c>
      <c r="AN73" s="144">
        <f>IF(COUNT(C73:AJ73)&gt;9,SUM(LARGE(C73:AJ73,{1,2,3,4,5,6,7,8,9})),SUM(C73:AJ73))</f>
        <v>0</v>
      </c>
      <c r="AO73" s="144">
        <f>IF(COUNT(C73:AJ73)&gt;10,SUM(LARGE(C73:AJ73,{1,2,3,4,5,6,7,8,9,10})),SUM(C73:AJ73))</f>
        <v>0</v>
      </c>
      <c r="AP73" s="144">
        <f>IF(COUNT(C73:AJ73)&gt;11,SUM(LARGE(C73:AJ73,{1,2,3,4,5,6,7,8,9,10,11})),SUM(C73:AJ73))</f>
        <v>0</v>
      </c>
      <c r="AQ73" s="144">
        <f>IF(COUNT(C73:AJ73)&gt;12,SUM(LARGE(C73:AJ73,{1,2,3,4,5,6,7,8,9,10,11,12})),SUM(C73:AJ73))</f>
        <v>0</v>
      </c>
      <c r="AR73" s="145">
        <f>IF(COUNT(C73:AJ73)&gt;13,SUM(LARGE(C73:AJ73,{1,2,3,4,5,6,7,8,9,10,11,12,13})),SUM(C73:AJ73))</f>
        <v>0</v>
      </c>
    </row>
    <row r="74" spans="1:44" ht="15" customHeight="1" x14ac:dyDescent="0.2">
      <c r="A74" s="15" t="s">
        <v>56</v>
      </c>
      <c r="B74" s="111" t="s">
        <v>202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100"/>
      <c r="Z74" s="100"/>
      <c r="AA74" s="100"/>
      <c r="AB74" s="78"/>
      <c r="AC74" s="78"/>
      <c r="AD74" s="78"/>
      <c r="AE74" s="78"/>
      <c r="AF74" s="78"/>
      <c r="AG74" s="78"/>
      <c r="AH74" s="78"/>
      <c r="AI74" s="78"/>
      <c r="AJ74" s="104"/>
      <c r="AK74" s="18">
        <f>IF(COUNT(C74:AJ74)&gt;7,SUM(LARGE(C74:AJ74,{1,2,3,4,5,6,7})),SUM(C74:AJ74))</f>
        <v>0</v>
      </c>
      <c r="AL74" s="27">
        <f t="shared" si="2"/>
        <v>0</v>
      </c>
      <c r="AM74" s="143">
        <f>IF(COUNT(C74:AJ74)&gt;8,SUM(LARGE(C74:AJ74,{1,2,3,4,5,6,7,8})),SUM(C74:AJ74))</f>
        <v>0</v>
      </c>
      <c r="AN74" s="144">
        <f>IF(COUNT(C74:AJ74)&gt;9,SUM(LARGE(C74:AJ74,{1,2,3,4,5,6,7,8,9})),SUM(C74:AJ74))</f>
        <v>0</v>
      </c>
      <c r="AO74" s="144">
        <f>IF(COUNT(C74:AJ74)&gt;10,SUM(LARGE(C74:AJ74,{1,2,3,4,5,6,7,8,9,10})),SUM(C74:AJ74))</f>
        <v>0</v>
      </c>
      <c r="AP74" s="144">
        <f>IF(COUNT(C74:AJ74)&gt;11,SUM(LARGE(C74:AJ74,{1,2,3,4,5,6,7,8,9,10,11})),SUM(C74:AJ74))</f>
        <v>0</v>
      </c>
      <c r="AQ74" s="144">
        <f>IF(COUNT(C74:AJ74)&gt;12,SUM(LARGE(C74:AJ74,{1,2,3,4,5,6,7,8,9,10,11,12})),SUM(C74:AJ74))</f>
        <v>0</v>
      </c>
      <c r="AR74" s="145">
        <f>IF(COUNT(C74:AJ74)&gt;13,SUM(LARGE(C74:AJ74,{1,2,3,4,5,6,7,8,9,10,11,12,13})),SUM(C74:AJ74))</f>
        <v>0</v>
      </c>
    </row>
    <row r="75" spans="1:44" ht="15" customHeight="1" x14ac:dyDescent="0.2">
      <c r="A75" s="15" t="s">
        <v>59</v>
      </c>
      <c r="B75" s="111" t="s">
        <v>202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100"/>
      <c r="Z75" s="100"/>
      <c r="AA75" s="100"/>
      <c r="AB75" s="78"/>
      <c r="AC75" s="78"/>
      <c r="AD75" s="78"/>
      <c r="AE75" s="78"/>
      <c r="AF75" s="78"/>
      <c r="AG75" s="78"/>
      <c r="AH75" s="78"/>
      <c r="AI75" s="78"/>
      <c r="AJ75" s="104"/>
      <c r="AK75" s="18">
        <f>IF(COUNT(C75:AJ75)&gt;7,SUM(LARGE(C75:AJ75,{1,2,3,4,5,6,7})),SUM(C75:AJ75))</f>
        <v>0</v>
      </c>
      <c r="AL75" s="27">
        <f t="shared" si="2"/>
        <v>0</v>
      </c>
      <c r="AM75" s="143">
        <f>IF(COUNT(C75:AJ75)&gt;8,SUM(LARGE(C75:AJ75,{1,2,3,4,5,6,7,8})),SUM(C75:AJ75))</f>
        <v>0</v>
      </c>
      <c r="AN75" s="144">
        <f>IF(COUNT(C75:AJ75)&gt;9,SUM(LARGE(C75:AJ75,{1,2,3,4,5,6,7,8,9})),SUM(C75:AJ75))</f>
        <v>0</v>
      </c>
      <c r="AO75" s="144">
        <f>IF(COUNT(C75:AJ75)&gt;10,SUM(LARGE(C75:AJ75,{1,2,3,4,5,6,7,8,9,10})),SUM(C75:AJ75))</f>
        <v>0</v>
      </c>
      <c r="AP75" s="144">
        <f>IF(COUNT(C75:AJ75)&gt;11,SUM(LARGE(C75:AJ75,{1,2,3,4,5,6,7,8,9,10,11})),SUM(C75:AJ75))</f>
        <v>0</v>
      </c>
      <c r="AQ75" s="144">
        <f>IF(COUNT(C75:AJ75)&gt;12,SUM(LARGE(C75:AJ75,{1,2,3,4,5,6,7,8,9,10,11,12})),SUM(C75:AJ75))</f>
        <v>0</v>
      </c>
      <c r="AR75" s="145">
        <f>IF(COUNT(C75:AJ75)&gt;13,SUM(LARGE(C75:AJ75,{1,2,3,4,5,6,7,8,9,10,11,12,13})),SUM(C75:AJ75))</f>
        <v>0</v>
      </c>
    </row>
    <row r="76" spans="1:44" ht="15" customHeight="1" x14ac:dyDescent="0.2">
      <c r="A76" s="15" t="s">
        <v>226</v>
      </c>
      <c r="B76" s="111" t="s">
        <v>202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00"/>
      <c r="Z76" s="100"/>
      <c r="AA76" s="100"/>
      <c r="AB76" s="111"/>
      <c r="AC76" s="111"/>
      <c r="AD76" s="111"/>
      <c r="AE76" s="111"/>
      <c r="AF76" s="111"/>
      <c r="AG76" s="111"/>
      <c r="AH76" s="111"/>
      <c r="AI76" s="111"/>
      <c r="AJ76" s="112"/>
      <c r="AK76" s="18">
        <f>IF(COUNT(C76:AJ76)&gt;7,SUM(LARGE(C76:AJ76,{1,2,3,4,5,6,7})),SUM(C76:AJ76))</f>
        <v>0</v>
      </c>
      <c r="AL76" s="27">
        <f t="shared" si="2"/>
        <v>0</v>
      </c>
      <c r="AM76" s="143">
        <f>IF(COUNT(C76:AJ76)&gt;8,SUM(LARGE(C76:AJ76,{1,2,3,4,5,6,7,8})),SUM(C76:AJ76))</f>
        <v>0</v>
      </c>
      <c r="AN76" s="144">
        <f>IF(COUNT(C76:AJ76)&gt;9,SUM(LARGE(C76:AJ76,{1,2,3,4,5,6,7,8,9})),SUM(C76:AJ76))</f>
        <v>0</v>
      </c>
      <c r="AO76" s="144">
        <f>IF(COUNT(C76:AJ76)&gt;10,SUM(LARGE(C76:AJ76,{1,2,3,4,5,6,7,8,9,10})),SUM(C76:AJ76))</f>
        <v>0</v>
      </c>
      <c r="AP76" s="144">
        <f>IF(COUNT(C76:AJ76)&gt;11,SUM(LARGE(C76:AJ76,{1,2,3,4,5,6,7,8,9,10,11})),SUM(C76:AJ76))</f>
        <v>0</v>
      </c>
      <c r="AQ76" s="144">
        <f>IF(COUNT(C76:AJ76)&gt;12,SUM(LARGE(C76:AJ76,{1,2,3,4,5,6,7,8,9,10,11,12})),SUM(C76:AJ76))</f>
        <v>0</v>
      </c>
      <c r="AR76" s="145">
        <f>IF(COUNT(C76:AJ76)&gt;13,SUM(LARGE(C76:AJ76,{1,2,3,4,5,6,7,8,9,10,11,12,13})),SUM(C76:AJ76))</f>
        <v>0</v>
      </c>
    </row>
    <row r="77" spans="1:44" ht="15" customHeight="1" x14ac:dyDescent="0.2">
      <c r="A77" s="15" t="s">
        <v>64</v>
      </c>
      <c r="B77" s="111" t="s">
        <v>202</v>
      </c>
      <c r="C77" s="74"/>
      <c r="D77" s="74"/>
      <c r="E77" s="74"/>
      <c r="F77" s="74"/>
      <c r="G77" s="74">
        <v>20</v>
      </c>
      <c r="H77" s="74"/>
      <c r="I77" s="74"/>
      <c r="J77" s="74">
        <v>20</v>
      </c>
      <c r="K77" s="74">
        <v>20</v>
      </c>
      <c r="L77" s="74"/>
      <c r="M77" s="74"/>
      <c r="N77" s="74"/>
      <c r="O77" s="74">
        <v>20</v>
      </c>
      <c r="P77" s="74">
        <v>20</v>
      </c>
      <c r="Q77" s="74"/>
      <c r="R77" s="74"/>
      <c r="S77" s="74"/>
      <c r="T77" s="74"/>
      <c r="U77" s="74"/>
      <c r="V77" s="74"/>
      <c r="W77" s="74">
        <v>20</v>
      </c>
      <c r="X77" s="74">
        <v>20</v>
      </c>
      <c r="Y77" s="100"/>
      <c r="Z77" s="100"/>
      <c r="AA77" s="100"/>
      <c r="AB77" s="78"/>
      <c r="AC77" s="78">
        <v>19</v>
      </c>
      <c r="AD77" s="78"/>
      <c r="AE77" s="78"/>
      <c r="AF77" s="78"/>
      <c r="AG77" s="78"/>
      <c r="AH77" s="78"/>
      <c r="AI77" s="78"/>
      <c r="AJ77" s="104"/>
      <c r="AK77" s="18">
        <f>IF(COUNT(C77:AJ77)&gt;7,SUM(LARGE(C77:AJ77,{1,2,3,4,5,6,7})),SUM(C77:AJ77))</f>
        <v>140</v>
      </c>
      <c r="AL77" s="27">
        <f t="shared" si="2"/>
        <v>8</v>
      </c>
      <c r="AM77" s="143">
        <f>IF(COUNT(C77:AJ77)&gt;8,SUM(LARGE(C77:AJ77,{1,2,3,4,5,6,7,8})),SUM(C77:AJ77))</f>
        <v>159</v>
      </c>
      <c r="AN77" s="144">
        <f>IF(COUNT(C77:AJ77)&gt;9,SUM(LARGE(C77:AJ77,{1,2,3,4,5,6,7,8,9})),SUM(C77:AJ77))</f>
        <v>159</v>
      </c>
      <c r="AO77" s="144">
        <f>IF(COUNT(C77:AJ77)&gt;10,SUM(LARGE(C77:AJ77,{1,2,3,4,5,6,7,8,9,10})),SUM(C77:AJ77))</f>
        <v>159</v>
      </c>
      <c r="AP77" s="144">
        <f>IF(COUNT(C77:AJ77)&gt;11,SUM(LARGE(C77:AJ77,{1,2,3,4,5,6,7,8,9,10,11})),SUM(C77:AJ77))</f>
        <v>159</v>
      </c>
      <c r="AQ77" s="144">
        <f>IF(COUNT(C77:AJ77)&gt;12,SUM(LARGE(C77:AJ77,{1,2,3,4,5,6,7,8,9,10,11,12})),SUM(C77:AJ77))</f>
        <v>159</v>
      </c>
      <c r="AR77" s="145">
        <f>IF(COUNT(C77:AJ77)&gt;13,SUM(LARGE(C77:AJ77,{1,2,3,4,5,6,7,8,9,10,11,12,13})),SUM(C77:AJ77))</f>
        <v>159</v>
      </c>
    </row>
    <row r="78" spans="1:44" ht="15" customHeight="1" x14ac:dyDescent="0.2">
      <c r="A78" s="15" t="s">
        <v>154</v>
      </c>
      <c r="B78" s="111" t="s">
        <v>202</v>
      </c>
      <c r="C78" s="74">
        <v>20</v>
      </c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100"/>
      <c r="Z78" s="100"/>
      <c r="AA78" s="100"/>
      <c r="AB78" s="78"/>
      <c r="AC78" s="78"/>
      <c r="AD78" s="78"/>
      <c r="AE78" s="78"/>
      <c r="AF78" s="78"/>
      <c r="AG78" s="78"/>
      <c r="AH78" s="78"/>
      <c r="AI78" s="78"/>
      <c r="AJ78" s="104"/>
      <c r="AK78" s="18">
        <f>IF(COUNT(C78:AJ78)&gt;7,SUM(LARGE(C78:AJ78,{1,2,3,4,5,6,7})),SUM(C78:AJ78))</f>
        <v>20</v>
      </c>
      <c r="AL78" s="27">
        <f t="shared" si="2"/>
        <v>1</v>
      </c>
      <c r="AM78" s="143">
        <f>IF(COUNT(C78:AJ78)&gt;8,SUM(LARGE(C78:AJ78,{1,2,3,4,5,6,7,8})),SUM(C78:AJ78))</f>
        <v>20</v>
      </c>
      <c r="AN78" s="144">
        <f>IF(COUNT(C78:AJ78)&gt;9,SUM(LARGE(C78:AJ78,{1,2,3,4,5,6,7,8,9})),SUM(C78:AJ78))</f>
        <v>20</v>
      </c>
      <c r="AO78" s="144">
        <f>IF(COUNT(C78:AJ78)&gt;10,SUM(LARGE(C78:AJ78,{1,2,3,4,5,6,7,8,9,10})),SUM(C78:AJ78))</f>
        <v>20</v>
      </c>
      <c r="AP78" s="144">
        <f>IF(COUNT(C78:AJ78)&gt;11,SUM(LARGE(C78:AJ78,{1,2,3,4,5,6,7,8,9,10,11})),SUM(C78:AJ78))</f>
        <v>20</v>
      </c>
      <c r="AQ78" s="144">
        <f>IF(COUNT(C78:AJ78)&gt;12,SUM(LARGE(C78:AJ78,{1,2,3,4,5,6,7,8,9,10,11,12})),SUM(C78:AJ78))</f>
        <v>20</v>
      </c>
      <c r="AR78" s="145">
        <f>IF(COUNT(C78:AJ78)&gt;13,SUM(LARGE(C78:AJ78,{1,2,3,4,5,6,7,8,9,10,11,12,13})),SUM(C78:AJ78))</f>
        <v>20</v>
      </c>
    </row>
    <row r="79" spans="1:44" ht="15" customHeight="1" thickBot="1" x14ac:dyDescent="0.25">
      <c r="A79" s="79"/>
      <c r="B79" s="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77"/>
      <c r="Z79" s="77"/>
      <c r="AA79" s="77"/>
      <c r="AB79" s="80"/>
      <c r="AC79" s="80"/>
      <c r="AD79" s="80"/>
      <c r="AE79" s="80"/>
      <c r="AF79" s="80"/>
      <c r="AG79" s="80"/>
      <c r="AH79" s="80"/>
      <c r="AI79" s="80"/>
      <c r="AJ79" s="109"/>
      <c r="AK79" s="30">
        <f>IF(COUNT(C79:AJ79)&gt;7,SUM(LARGE(C79:AJ79,{1,2,3,4,5,6,7})),SUM(C79:AJ79))</f>
        <v>0</v>
      </c>
      <c r="AL79" s="28">
        <f t="shared" si="2"/>
        <v>0</v>
      </c>
      <c r="AM79" s="152">
        <f>IF(COUNT(C79:AJ79)&gt;8,SUM(LARGE(C79:AJ79,{1,2,3,4,5,6,7,8})),SUM(C79:AJ79))</f>
        <v>0</v>
      </c>
      <c r="AN79" s="153">
        <f>IF(COUNT(C79:AJ79)&gt;9,SUM(LARGE(C79:AJ79,{1,2,3,4,5,6,7,8,9})),SUM(C79:AJ79))</f>
        <v>0</v>
      </c>
      <c r="AO79" s="153">
        <f>IF(COUNT(C79:AJ79)&gt;10,SUM(LARGE(C79:AJ79,{1,2,3,4,5,6,7,8,9,10})),SUM(C79:AJ79))</f>
        <v>0</v>
      </c>
      <c r="AP79" s="153">
        <f>IF(COUNT(C79:AJ79)&gt;11,SUM(LARGE(C79:AJ79,{1,2,3,4,5,6,7,8,9,10,11})),SUM(C79:AJ79))</f>
        <v>0</v>
      </c>
      <c r="AQ79" s="153">
        <f>IF(COUNT(C79:AJ79)&gt;12,SUM(LARGE(C79:AJ79,{1,2,3,4,5,6,7,8,9,10,11,12})),SUM(C79:AJ79))</f>
        <v>0</v>
      </c>
      <c r="AR79" s="154">
        <f>IF(COUNT(C79:AJ79)&gt;13,SUM(LARGE(C79:AJ79,{1,2,3,4,5,6,7,8,9,10,11,12,13})),SUM(C79:AJ79))</f>
        <v>0</v>
      </c>
    </row>
    <row r="80" spans="1:44" ht="15" customHeight="1" x14ac:dyDescent="0.2">
      <c r="A80" s="15" t="s">
        <v>44</v>
      </c>
      <c r="B80" s="111" t="s">
        <v>23</v>
      </c>
      <c r="C80" s="110"/>
      <c r="D80" s="110">
        <v>20</v>
      </c>
      <c r="E80" s="110"/>
      <c r="F80" s="110">
        <v>20</v>
      </c>
      <c r="G80" s="110"/>
      <c r="H80" s="110"/>
      <c r="I80" s="110">
        <v>19</v>
      </c>
      <c r="J80" s="110"/>
      <c r="K80" s="110">
        <v>19</v>
      </c>
      <c r="L80" s="110"/>
      <c r="M80" s="110"/>
      <c r="N80" s="110"/>
      <c r="O80" s="110"/>
      <c r="P80" s="110"/>
      <c r="Q80" s="110">
        <v>20</v>
      </c>
      <c r="R80" s="110"/>
      <c r="S80" s="110">
        <v>20</v>
      </c>
      <c r="T80" s="110"/>
      <c r="U80" s="110">
        <v>20</v>
      </c>
      <c r="V80" s="110">
        <v>20</v>
      </c>
      <c r="W80" s="110"/>
      <c r="X80" s="110"/>
      <c r="Y80" s="100"/>
      <c r="Z80" s="100"/>
      <c r="AA80" s="187">
        <v>20</v>
      </c>
      <c r="AB80" s="111">
        <v>20</v>
      </c>
      <c r="AC80" s="111"/>
      <c r="AD80" s="111">
        <v>20</v>
      </c>
      <c r="AE80" s="111">
        <v>19</v>
      </c>
      <c r="AF80" s="111"/>
      <c r="AG80" s="111">
        <v>20</v>
      </c>
      <c r="AH80" s="111"/>
      <c r="AI80" s="111"/>
      <c r="AJ80" s="112"/>
      <c r="AK80" s="9">
        <f>IF(COUNT(C80:AJ80)&gt;7,SUM(LARGE(C80:AJ80,{1,2,3,4,5,6,7})),SUM(C80:AJ80))</f>
        <v>140</v>
      </c>
      <c r="AL80" s="33">
        <f t="shared" si="2"/>
        <v>13</v>
      </c>
      <c r="AM80" s="149">
        <f>IF(COUNT(C80:AJ80)&gt;8,SUM(LARGE(C80:AJ80,{1,2,3,4,5,6,7,8})),SUM(C80:AJ80))</f>
        <v>160</v>
      </c>
      <c r="AN80" s="150">
        <f>IF(COUNT(C80:AJ80)&gt;9,SUM(LARGE(C80:AJ80,{1,2,3,4,5,6,7,8,9})),SUM(C80:AJ80))</f>
        <v>180</v>
      </c>
      <c r="AO80" s="150">
        <f>IF(COUNT(C80:AJ80)&gt;10,SUM(LARGE(C80:AJ80,{1,2,3,4,5,6,7,8,9,10})),SUM(C80:AJ80))</f>
        <v>200</v>
      </c>
      <c r="AP80" s="150">
        <f>IF(COUNT(C80:AJ80)&gt;11,SUM(LARGE(C80:AJ80,{1,2,3,4,5,6,7,8,9,10,11})),SUM(C80:AJ80))</f>
        <v>219</v>
      </c>
      <c r="AQ80" s="150">
        <f>IF(COUNT(C80:AJ80)&gt;12,SUM(LARGE(C80:AJ80,{1,2,3,4,5,6,7,8,9,10,11,12})),SUM(C80:AJ80))</f>
        <v>238</v>
      </c>
      <c r="AR80" s="151">
        <f>IF(COUNT(C80:AJ80)&gt;13,SUM(LARGE(C80:AJ80,{1,2,3,4,5,6,7,8,9,10,11,12,13})),SUM(C80:AJ80))</f>
        <v>257</v>
      </c>
    </row>
    <row r="81" spans="1:44" ht="15" customHeight="1" x14ac:dyDescent="0.2">
      <c r="A81" s="15" t="s">
        <v>227</v>
      </c>
      <c r="B81" s="111" t="s">
        <v>23</v>
      </c>
      <c r="C81" s="110"/>
      <c r="D81" s="110"/>
      <c r="E81" s="110"/>
      <c r="F81" s="110"/>
      <c r="G81" s="110"/>
      <c r="H81" s="110"/>
      <c r="I81" s="110"/>
      <c r="J81" s="110">
        <v>19</v>
      </c>
      <c r="K81" s="110"/>
      <c r="L81" s="110"/>
      <c r="M81" s="110"/>
      <c r="N81" s="110">
        <v>20</v>
      </c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00"/>
      <c r="Z81" s="100"/>
      <c r="AA81" s="100"/>
      <c r="AB81" s="111"/>
      <c r="AC81" s="111"/>
      <c r="AD81" s="111"/>
      <c r="AE81" s="111"/>
      <c r="AF81" s="111"/>
      <c r="AG81" s="111"/>
      <c r="AH81" s="111"/>
      <c r="AI81" s="111"/>
      <c r="AJ81" s="112"/>
      <c r="AK81" s="18">
        <f>IF(COUNT(C81:AJ81)&gt;7,SUM(LARGE(C81:AJ81,{1,2,3,4,5,6,7})),SUM(C81:AJ81))</f>
        <v>39</v>
      </c>
      <c r="AL81" s="27">
        <f t="shared" si="2"/>
        <v>2</v>
      </c>
      <c r="AM81" s="143">
        <f>IF(COUNT(C81:AJ81)&gt;8,SUM(LARGE(C81:AJ81,{1,2,3,4,5,6,7,8})),SUM(C81:AJ81))</f>
        <v>39</v>
      </c>
      <c r="AN81" s="144">
        <f>IF(COUNT(C81:AJ81)&gt;9,SUM(LARGE(C81:AJ81,{1,2,3,4,5,6,7,8,9})),SUM(C81:AJ81))</f>
        <v>39</v>
      </c>
      <c r="AO81" s="144">
        <f>IF(COUNT(C81:AJ81)&gt;10,SUM(LARGE(C81:AJ81,{1,2,3,4,5,6,7,8,9,10})),SUM(C81:AJ81))</f>
        <v>39</v>
      </c>
      <c r="AP81" s="144">
        <f>IF(COUNT(C81:AJ81)&gt;11,SUM(LARGE(C81:AJ81,{1,2,3,4,5,6,7,8,9,10,11})),SUM(C81:AJ81))</f>
        <v>39</v>
      </c>
      <c r="AQ81" s="144">
        <f>IF(COUNT(C81:AJ81)&gt;12,SUM(LARGE(C81:AJ81,{1,2,3,4,5,6,7,8,9,10,11,12})),SUM(C81:AJ81))</f>
        <v>39</v>
      </c>
      <c r="AR81" s="145">
        <f>IF(COUNT(C81:AJ81)&gt;13,SUM(LARGE(C81:AJ81,{1,2,3,4,5,6,7,8,9,10,11,12,13})),SUM(C81:AJ81))</f>
        <v>39</v>
      </c>
    </row>
    <row r="82" spans="1:44" ht="15" customHeight="1" x14ac:dyDescent="0.2">
      <c r="A82" s="15" t="s">
        <v>46</v>
      </c>
      <c r="B82" s="111" t="s">
        <v>23</v>
      </c>
      <c r="C82" s="74"/>
      <c r="D82" s="74"/>
      <c r="E82" s="74"/>
      <c r="F82" s="113"/>
      <c r="G82" s="74"/>
      <c r="H82" s="74"/>
      <c r="I82" s="113"/>
      <c r="J82" s="74"/>
      <c r="K82" s="74"/>
      <c r="L82" s="113"/>
      <c r="M82" s="74"/>
      <c r="N82" s="74"/>
      <c r="O82" s="113"/>
      <c r="P82" s="113"/>
      <c r="Q82" s="113"/>
      <c r="R82" s="74"/>
      <c r="S82" s="74"/>
      <c r="T82" s="74"/>
      <c r="U82" s="74"/>
      <c r="V82" s="74"/>
      <c r="W82" s="74"/>
      <c r="X82" s="74"/>
      <c r="Y82" s="100"/>
      <c r="Z82" s="100"/>
      <c r="AA82" s="100"/>
      <c r="AB82" s="78"/>
      <c r="AC82" s="78"/>
      <c r="AD82" s="78"/>
      <c r="AE82" s="78"/>
      <c r="AF82" s="78"/>
      <c r="AG82" s="78"/>
      <c r="AH82" s="78"/>
      <c r="AI82" s="78"/>
      <c r="AJ82" s="104"/>
      <c r="AK82" s="18">
        <f>IF(COUNT(C82:AJ82)&gt;7,SUM(LARGE(C82:AJ82,{1,2,3,4,5,6,7})),SUM(C82:AJ82))</f>
        <v>0</v>
      </c>
      <c r="AL82" s="27">
        <f t="shared" si="2"/>
        <v>0</v>
      </c>
      <c r="AM82" s="143">
        <f>IF(COUNT(C82:AJ82)&gt;8,SUM(LARGE(C82:AJ82,{1,2,3,4,5,6,7,8})),SUM(C82:AJ82))</f>
        <v>0</v>
      </c>
      <c r="AN82" s="144">
        <f>IF(COUNT(C82:AJ82)&gt;9,SUM(LARGE(C82:AJ82,{1,2,3,4,5,6,7,8,9})),SUM(C82:AJ82))</f>
        <v>0</v>
      </c>
      <c r="AO82" s="144">
        <f>IF(COUNT(C82:AJ82)&gt;10,SUM(LARGE(C82:AJ82,{1,2,3,4,5,6,7,8,9,10})),SUM(C82:AJ82))</f>
        <v>0</v>
      </c>
      <c r="AP82" s="144">
        <f>IF(COUNT(C82:AJ82)&gt;11,SUM(LARGE(C82:AJ82,{1,2,3,4,5,6,7,8,9,10,11})),SUM(C82:AJ82))</f>
        <v>0</v>
      </c>
      <c r="AQ82" s="144">
        <f>IF(COUNT(C82:AJ82)&gt;12,SUM(LARGE(C82:AJ82,{1,2,3,4,5,6,7,8,9,10,11,12})),SUM(C82:AJ82))</f>
        <v>0</v>
      </c>
      <c r="AR82" s="145">
        <f>IF(COUNT(C82:AJ82)&gt;13,SUM(LARGE(C82:AJ82,{1,2,3,4,5,6,7,8,9,10,11,12,13})),SUM(C82:AJ82))</f>
        <v>0</v>
      </c>
    </row>
    <row r="83" spans="1:44" ht="15" customHeight="1" x14ac:dyDescent="0.2">
      <c r="A83" s="15" t="s">
        <v>142</v>
      </c>
      <c r="B83" s="111" t="s">
        <v>23</v>
      </c>
      <c r="C83" s="74"/>
      <c r="D83" s="74"/>
      <c r="E83" s="74"/>
      <c r="F83" s="113"/>
      <c r="G83" s="74"/>
      <c r="H83" s="74"/>
      <c r="I83" s="113"/>
      <c r="J83" s="74"/>
      <c r="K83" s="74"/>
      <c r="L83" s="113"/>
      <c r="M83" s="74"/>
      <c r="N83" s="74"/>
      <c r="O83" s="113"/>
      <c r="P83" s="113"/>
      <c r="Q83" s="113"/>
      <c r="R83" s="74"/>
      <c r="S83" s="74"/>
      <c r="T83" s="74"/>
      <c r="U83" s="74"/>
      <c r="V83" s="74"/>
      <c r="W83" s="74"/>
      <c r="X83" s="74"/>
      <c r="Y83" s="100"/>
      <c r="Z83" s="100"/>
      <c r="AA83" s="100"/>
      <c r="AB83" s="78"/>
      <c r="AC83" s="78"/>
      <c r="AD83" s="78"/>
      <c r="AE83" s="78"/>
      <c r="AF83" s="78"/>
      <c r="AG83" s="78"/>
      <c r="AH83" s="78"/>
      <c r="AI83" s="78"/>
      <c r="AJ83" s="104"/>
      <c r="AK83" s="18">
        <f>IF(COUNT(C83:AJ83)&gt;7,SUM(LARGE(C83:AJ83,{1,2,3,4,5,6,7})),SUM(C83:AJ83))</f>
        <v>0</v>
      </c>
      <c r="AL83" s="27">
        <f t="shared" si="2"/>
        <v>0</v>
      </c>
      <c r="AM83" s="143">
        <f>IF(COUNT(C83:AJ83)&gt;8,SUM(LARGE(C83:AJ83,{1,2,3,4,5,6,7,8})),SUM(C83:AJ83))</f>
        <v>0</v>
      </c>
      <c r="AN83" s="144">
        <f>IF(COUNT(C83:AJ83)&gt;9,SUM(LARGE(C83:AJ83,{1,2,3,4,5,6,7,8,9})),SUM(C83:AJ83))</f>
        <v>0</v>
      </c>
      <c r="AO83" s="144">
        <f>IF(COUNT(C83:AJ83)&gt;10,SUM(LARGE(C83:AJ83,{1,2,3,4,5,6,7,8,9,10})),SUM(C83:AJ83))</f>
        <v>0</v>
      </c>
      <c r="AP83" s="144">
        <f>IF(COUNT(C83:AJ83)&gt;11,SUM(LARGE(C83:AJ83,{1,2,3,4,5,6,7,8,9,10,11})),SUM(C83:AJ83))</f>
        <v>0</v>
      </c>
      <c r="AQ83" s="144">
        <f>IF(COUNT(C83:AJ83)&gt;12,SUM(LARGE(C83:AJ83,{1,2,3,4,5,6,7,8,9,10,11,12})),SUM(C83:AJ83))</f>
        <v>0</v>
      </c>
      <c r="AR83" s="145">
        <f>IF(COUNT(C83:AJ83)&gt;13,SUM(LARGE(C83:AJ83,{1,2,3,4,5,6,7,8,9,10,11,12,13})),SUM(C83:AJ83))</f>
        <v>0</v>
      </c>
    </row>
    <row r="84" spans="1:44" ht="15" customHeight="1" x14ac:dyDescent="0.2">
      <c r="A84" s="15" t="s">
        <v>50</v>
      </c>
      <c r="B84" s="111" t="s">
        <v>23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100"/>
      <c r="Z84" s="100"/>
      <c r="AA84" s="100"/>
      <c r="AB84" s="78"/>
      <c r="AC84" s="78"/>
      <c r="AD84" s="78"/>
      <c r="AE84" s="78"/>
      <c r="AF84" s="78"/>
      <c r="AG84" s="78"/>
      <c r="AH84" s="78"/>
      <c r="AI84" s="78"/>
      <c r="AJ84" s="104"/>
      <c r="AK84" s="18">
        <f>IF(COUNT(C84:AJ84)&gt;7,SUM(LARGE(C84:AJ84,{1,2,3,4,5,6,7})),SUM(C84:AJ84))</f>
        <v>0</v>
      </c>
      <c r="AL84" s="27">
        <f t="shared" si="2"/>
        <v>0</v>
      </c>
      <c r="AM84" s="143">
        <f>IF(COUNT(C84:AJ84)&gt;8,SUM(LARGE(C84:AJ84,{1,2,3,4,5,6,7,8})),SUM(C84:AJ84))</f>
        <v>0</v>
      </c>
      <c r="AN84" s="144">
        <f>IF(COUNT(C84:AJ84)&gt;9,SUM(LARGE(C84:AJ84,{1,2,3,4,5,6,7,8,9})),SUM(C84:AJ84))</f>
        <v>0</v>
      </c>
      <c r="AO84" s="144">
        <f>IF(COUNT(C84:AJ84)&gt;10,SUM(LARGE(C84:AJ84,{1,2,3,4,5,6,7,8,9,10})),SUM(C84:AJ84))</f>
        <v>0</v>
      </c>
      <c r="AP84" s="144">
        <f>IF(COUNT(C84:AJ84)&gt;11,SUM(LARGE(C84:AJ84,{1,2,3,4,5,6,7,8,9,10,11})),SUM(C84:AJ84))</f>
        <v>0</v>
      </c>
      <c r="AQ84" s="144">
        <f>IF(COUNT(C84:AJ84)&gt;12,SUM(LARGE(C84:AJ84,{1,2,3,4,5,6,7,8,9,10,11,12})),SUM(C84:AJ84))</f>
        <v>0</v>
      </c>
      <c r="AR84" s="145">
        <f>IF(COUNT(C84:AJ84)&gt;13,SUM(LARGE(C84:AJ84,{1,2,3,4,5,6,7,8,9,10,11,12,13})),SUM(C84:AJ84))</f>
        <v>0</v>
      </c>
    </row>
    <row r="85" spans="1:44" ht="15" customHeight="1" x14ac:dyDescent="0.2">
      <c r="A85" s="15" t="s">
        <v>53</v>
      </c>
      <c r="B85" s="111" t="s">
        <v>23</v>
      </c>
      <c r="C85" s="74"/>
      <c r="D85" s="74"/>
      <c r="E85" s="74"/>
      <c r="F85" s="74"/>
      <c r="G85" s="74">
        <v>20</v>
      </c>
      <c r="H85" s="74"/>
      <c r="I85" s="74"/>
      <c r="J85" s="74"/>
      <c r="K85" s="74"/>
      <c r="L85" s="74"/>
      <c r="M85" s="74"/>
      <c r="N85" s="74"/>
      <c r="O85" s="74"/>
      <c r="P85" s="74">
        <v>20</v>
      </c>
      <c r="Q85" s="74"/>
      <c r="R85" s="74"/>
      <c r="S85" s="74"/>
      <c r="T85" s="74"/>
      <c r="U85" s="74"/>
      <c r="V85" s="74"/>
      <c r="W85" s="74"/>
      <c r="X85" s="74"/>
      <c r="Y85" s="100"/>
      <c r="Z85" s="100"/>
      <c r="AA85" s="100"/>
      <c r="AB85" s="78"/>
      <c r="AC85" s="78"/>
      <c r="AD85" s="78"/>
      <c r="AE85" s="78"/>
      <c r="AF85" s="78"/>
      <c r="AG85" s="78"/>
      <c r="AH85" s="78"/>
      <c r="AI85" s="78"/>
      <c r="AJ85" s="104"/>
      <c r="AK85" s="18">
        <f>IF(COUNT(C85:AJ85)&gt;7,SUM(LARGE(C85:AJ85,{1,2,3,4,5,6,7})),SUM(C85:AJ85))</f>
        <v>40</v>
      </c>
      <c r="AL85" s="27">
        <f t="shared" si="2"/>
        <v>2</v>
      </c>
      <c r="AM85" s="143">
        <f>IF(COUNT(C85:AJ85)&gt;8,SUM(LARGE(C85:AJ85,{1,2,3,4,5,6,7,8})),SUM(C85:AJ85))</f>
        <v>40</v>
      </c>
      <c r="AN85" s="144">
        <f>IF(COUNT(C85:AJ85)&gt;9,SUM(LARGE(C85:AJ85,{1,2,3,4,5,6,7,8,9})),SUM(C85:AJ85))</f>
        <v>40</v>
      </c>
      <c r="AO85" s="144">
        <f>IF(COUNT(C85:AJ85)&gt;10,SUM(LARGE(C85:AJ85,{1,2,3,4,5,6,7,8,9,10})),SUM(C85:AJ85))</f>
        <v>40</v>
      </c>
      <c r="AP85" s="144">
        <f>IF(COUNT(C85:AJ85)&gt;11,SUM(LARGE(C85:AJ85,{1,2,3,4,5,6,7,8,9,10,11})),SUM(C85:AJ85))</f>
        <v>40</v>
      </c>
      <c r="AQ85" s="144">
        <f>IF(COUNT(C85:AJ85)&gt;12,SUM(LARGE(C85:AJ85,{1,2,3,4,5,6,7,8,9,10,11,12})),SUM(C85:AJ85))</f>
        <v>40</v>
      </c>
      <c r="AR85" s="145">
        <f>IF(COUNT(C85:AJ85)&gt;13,SUM(LARGE(C85:AJ85,{1,2,3,4,5,6,7,8,9,10,11,12,13})),SUM(C85:AJ85))</f>
        <v>40</v>
      </c>
    </row>
    <row r="86" spans="1:44" ht="15" customHeight="1" x14ac:dyDescent="0.2">
      <c r="A86" s="15" t="s">
        <v>54</v>
      </c>
      <c r="B86" s="111" t="s">
        <v>23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00"/>
      <c r="Z86" s="100"/>
      <c r="AA86" s="100"/>
      <c r="AB86" s="15"/>
      <c r="AC86" s="15"/>
      <c r="AD86" s="15"/>
      <c r="AE86" s="15"/>
      <c r="AF86" s="15"/>
      <c r="AG86" s="15"/>
      <c r="AH86" s="15"/>
      <c r="AI86" s="15"/>
      <c r="AJ86" s="104"/>
      <c r="AK86" s="18">
        <f>IF(COUNT(C86:AJ86)&gt;7,SUM(LARGE(C86:AJ86,{1,2,3,4,5,6,7})),SUM(C86:AJ86))</f>
        <v>0</v>
      </c>
      <c r="AL86" s="27">
        <f t="shared" si="2"/>
        <v>0</v>
      </c>
      <c r="AM86" s="143">
        <f>IF(COUNT(C86:AJ86)&gt;8,SUM(LARGE(C86:AJ86,{1,2,3,4,5,6,7,8})),SUM(C86:AJ86))</f>
        <v>0</v>
      </c>
      <c r="AN86" s="144">
        <f>IF(COUNT(C86:AJ86)&gt;9,SUM(LARGE(C86:AJ86,{1,2,3,4,5,6,7,8,9})),SUM(C86:AJ86))</f>
        <v>0</v>
      </c>
      <c r="AO86" s="144">
        <f>IF(COUNT(C86:AJ86)&gt;10,SUM(LARGE(C86:AJ86,{1,2,3,4,5,6,7,8,9,10})),SUM(C86:AJ86))</f>
        <v>0</v>
      </c>
      <c r="AP86" s="144">
        <f>IF(COUNT(C86:AJ86)&gt;11,SUM(LARGE(C86:AJ86,{1,2,3,4,5,6,7,8,9,10,11})),SUM(C86:AJ86))</f>
        <v>0</v>
      </c>
      <c r="AQ86" s="144">
        <f>IF(COUNT(C86:AJ86)&gt;12,SUM(LARGE(C86:AJ86,{1,2,3,4,5,6,7,8,9,10,11,12})),SUM(C86:AJ86))</f>
        <v>0</v>
      </c>
      <c r="AR86" s="145">
        <f>IF(COUNT(C86:AJ86)&gt;13,SUM(LARGE(C86:AJ86,{1,2,3,4,5,6,7,8,9,10,11,12,13})),SUM(C86:AJ86))</f>
        <v>0</v>
      </c>
    </row>
    <row r="87" spans="1:44" ht="15" customHeight="1" x14ac:dyDescent="0.2">
      <c r="A87" s="15" t="s">
        <v>147</v>
      </c>
      <c r="B87" s="111" t="s">
        <v>23</v>
      </c>
      <c r="C87" s="14">
        <v>20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74"/>
      <c r="U87" s="74"/>
      <c r="V87" s="74"/>
      <c r="W87" s="14"/>
      <c r="X87" s="14"/>
      <c r="Y87" s="100"/>
      <c r="Z87" s="100">
        <v>20</v>
      </c>
      <c r="AA87" s="100"/>
      <c r="AB87" s="15"/>
      <c r="AC87" s="15"/>
      <c r="AD87" s="15"/>
      <c r="AE87" s="15"/>
      <c r="AF87" s="15"/>
      <c r="AG87" s="15"/>
      <c r="AH87" s="15"/>
      <c r="AI87" s="15"/>
      <c r="AJ87" s="104"/>
      <c r="AK87" s="18">
        <f>IF(COUNT(C87:AJ87)&gt;7,SUM(LARGE(C87:AJ87,{1,2,3,4,5,6,7})),SUM(C87:AJ87))</f>
        <v>40</v>
      </c>
      <c r="AL87" s="27">
        <f t="shared" si="2"/>
        <v>2</v>
      </c>
      <c r="AM87" s="143">
        <f>IF(COUNT(C87:AJ87)&gt;8,SUM(LARGE(C87:AJ87,{1,2,3,4,5,6,7,8})),SUM(C87:AJ87))</f>
        <v>40</v>
      </c>
      <c r="AN87" s="144">
        <f>IF(COUNT(C87:AJ87)&gt;9,SUM(LARGE(C87:AJ87,{1,2,3,4,5,6,7,8,9})),SUM(C87:AJ87))</f>
        <v>40</v>
      </c>
      <c r="AO87" s="144">
        <f>IF(COUNT(C87:AJ87)&gt;10,SUM(LARGE(C87:AJ87,{1,2,3,4,5,6,7,8,9,10})),SUM(C87:AJ87))</f>
        <v>40</v>
      </c>
      <c r="AP87" s="144">
        <f>IF(COUNT(C87:AJ87)&gt;11,SUM(LARGE(C87:AJ87,{1,2,3,4,5,6,7,8,9,10,11})),SUM(C87:AJ87))</f>
        <v>40</v>
      </c>
      <c r="AQ87" s="144">
        <f>IF(COUNT(C87:AJ87)&gt;12,SUM(LARGE(C87:AJ87,{1,2,3,4,5,6,7,8,9,10,11,12})),SUM(C87:AJ87))</f>
        <v>40</v>
      </c>
      <c r="AR87" s="145">
        <f>IF(COUNT(C87:AJ87)&gt;13,SUM(LARGE(C87:AJ87,{1,2,3,4,5,6,7,8,9,10,11,12,13})),SUM(C87:AJ87))</f>
        <v>40</v>
      </c>
    </row>
    <row r="88" spans="1:44" ht="15" customHeight="1" x14ac:dyDescent="0.2">
      <c r="A88" s="15" t="s">
        <v>128</v>
      </c>
      <c r="B88" s="111" t="s">
        <v>23</v>
      </c>
      <c r="C88" s="14"/>
      <c r="D88" s="14"/>
      <c r="E88" s="14"/>
      <c r="F88" s="14"/>
      <c r="G88" s="74">
        <v>18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74"/>
      <c r="U88" s="74"/>
      <c r="V88" s="74"/>
      <c r="W88" s="14"/>
      <c r="X88" s="14"/>
      <c r="Y88" s="100"/>
      <c r="Z88" s="100"/>
      <c r="AA88" s="100"/>
      <c r="AB88" s="15"/>
      <c r="AC88" s="15"/>
      <c r="AD88" s="15"/>
      <c r="AE88" s="15"/>
      <c r="AF88" s="15"/>
      <c r="AG88" s="15"/>
      <c r="AH88" s="15"/>
      <c r="AI88" s="15"/>
      <c r="AJ88" s="104"/>
      <c r="AK88" s="18">
        <f>IF(COUNT(C88:AJ88)&gt;7,SUM(LARGE(C88:AJ88,{1,2,3,4,5,6,7})),SUM(C88:AJ88))</f>
        <v>18</v>
      </c>
      <c r="AL88" s="27">
        <f t="shared" si="2"/>
        <v>1</v>
      </c>
      <c r="AM88" s="143">
        <f>IF(COUNT(C88:AJ88)&gt;8,SUM(LARGE(C88:AJ88,{1,2,3,4,5,6,7,8})),SUM(C88:AJ88))</f>
        <v>18</v>
      </c>
      <c r="AN88" s="144">
        <f>IF(COUNT(C88:AJ88)&gt;9,SUM(LARGE(C88:AJ88,{1,2,3,4,5,6,7,8,9})),SUM(C88:AJ88))</f>
        <v>18</v>
      </c>
      <c r="AO88" s="144">
        <f>IF(COUNT(C88:AJ88)&gt;10,SUM(LARGE(C88:AJ88,{1,2,3,4,5,6,7,8,9,10})),SUM(C88:AJ88))</f>
        <v>18</v>
      </c>
      <c r="AP88" s="144">
        <f>IF(COUNT(C88:AJ88)&gt;11,SUM(LARGE(C88:AJ88,{1,2,3,4,5,6,7,8,9,10,11})),SUM(C88:AJ88))</f>
        <v>18</v>
      </c>
      <c r="AQ88" s="144">
        <f>IF(COUNT(C88:AJ88)&gt;12,SUM(LARGE(C88:AJ88,{1,2,3,4,5,6,7,8,9,10,11,12})),SUM(C88:AJ88))</f>
        <v>18</v>
      </c>
      <c r="AR88" s="145">
        <f>IF(COUNT(C88:AJ88)&gt;13,SUM(LARGE(C88:AJ88,{1,2,3,4,5,6,7,8,9,10,11,12,13})),SUM(C88:AJ88))</f>
        <v>18</v>
      </c>
    </row>
    <row r="89" spans="1:44" ht="15" customHeight="1" x14ac:dyDescent="0.2">
      <c r="A89" s="15" t="s">
        <v>60</v>
      </c>
      <c r="B89" s="111" t="s">
        <v>23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74"/>
      <c r="U89" s="74"/>
      <c r="V89" s="74"/>
      <c r="W89" s="14"/>
      <c r="X89" s="14"/>
      <c r="Y89" s="100"/>
      <c r="Z89" s="100"/>
      <c r="AA89" s="100"/>
      <c r="AB89" s="15"/>
      <c r="AC89" s="15"/>
      <c r="AD89" s="15"/>
      <c r="AE89" s="15"/>
      <c r="AF89" s="15"/>
      <c r="AG89" s="15"/>
      <c r="AH89" s="15"/>
      <c r="AI89" s="15"/>
      <c r="AJ89" s="104"/>
      <c r="AK89" s="18">
        <f>IF(COUNT(C89:AJ89)&gt;7,SUM(LARGE(C89:AJ89,{1,2,3,4,5,6,7})),SUM(C89:AJ89))</f>
        <v>0</v>
      </c>
      <c r="AL89" s="27">
        <f t="shared" si="2"/>
        <v>0</v>
      </c>
      <c r="AM89" s="143">
        <f>IF(COUNT(C89:AJ89)&gt;8,SUM(LARGE(C89:AJ89,{1,2,3,4,5,6,7,8})),SUM(C89:AJ89))</f>
        <v>0</v>
      </c>
      <c r="AN89" s="144">
        <f>IF(COUNT(C89:AJ89)&gt;9,SUM(LARGE(C89:AJ89,{1,2,3,4,5,6,7,8,9})),SUM(C89:AJ89))</f>
        <v>0</v>
      </c>
      <c r="AO89" s="144">
        <f>IF(COUNT(C89:AJ89)&gt;10,SUM(LARGE(C89:AJ89,{1,2,3,4,5,6,7,8,9,10})),SUM(C89:AJ89))</f>
        <v>0</v>
      </c>
      <c r="AP89" s="144">
        <f>IF(COUNT(C89:AJ89)&gt;11,SUM(LARGE(C89:AJ89,{1,2,3,4,5,6,7,8,9,10,11})),SUM(C89:AJ89))</f>
        <v>0</v>
      </c>
      <c r="AQ89" s="144">
        <f>IF(COUNT(C89:AJ89)&gt;12,SUM(LARGE(C89:AJ89,{1,2,3,4,5,6,7,8,9,10,11,12})),SUM(C89:AJ89))</f>
        <v>0</v>
      </c>
      <c r="AR89" s="145">
        <f>IF(COUNT(C89:AJ89)&gt;13,SUM(LARGE(C89:AJ89,{1,2,3,4,5,6,7,8,9,10,11,12,13})),SUM(C89:AJ89))</f>
        <v>0</v>
      </c>
    </row>
    <row r="90" spans="1:44" ht="15" customHeight="1" x14ac:dyDescent="0.2">
      <c r="A90" s="15" t="s">
        <v>61</v>
      </c>
      <c r="B90" s="111" t="s">
        <v>23</v>
      </c>
      <c r="C90" s="14"/>
      <c r="D90" s="14"/>
      <c r="E90" s="14"/>
      <c r="F90" s="14"/>
      <c r="G90" s="74">
        <v>19</v>
      </c>
      <c r="H90" s="14"/>
      <c r="I90" s="74">
        <v>20</v>
      </c>
      <c r="J90" s="74">
        <v>20</v>
      </c>
      <c r="K90" s="74">
        <v>20</v>
      </c>
      <c r="L90" s="74">
        <v>20</v>
      </c>
      <c r="M90" s="14"/>
      <c r="N90" s="14"/>
      <c r="O90" s="14"/>
      <c r="P90" s="74">
        <v>19</v>
      </c>
      <c r="Q90" s="14"/>
      <c r="R90" s="74">
        <v>20</v>
      </c>
      <c r="S90" s="14"/>
      <c r="T90" s="74">
        <v>20</v>
      </c>
      <c r="U90" s="74"/>
      <c r="V90" s="74"/>
      <c r="W90" s="74">
        <v>20</v>
      </c>
      <c r="X90" s="14"/>
      <c r="Y90" s="100">
        <v>20</v>
      </c>
      <c r="Z90" s="100"/>
      <c r="AA90" s="100"/>
      <c r="AB90" s="15"/>
      <c r="AC90" s="78">
        <v>20</v>
      </c>
      <c r="AD90" s="15"/>
      <c r="AE90" s="78">
        <v>20</v>
      </c>
      <c r="AF90" s="15"/>
      <c r="AG90" s="15"/>
      <c r="AH90" s="15"/>
      <c r="AI90" s="15"/>
      <c r="AJ90" s="104"/>
      <c r="AK90" s="18">
        <f>IF(COUNT(C90:AJ90)&gt;7,SUM(LARGE(C90:AJ90,{1,2,3,4,5,6,7})),SUM(C90:AJ90))</f>
        <v>140</v>
      </c>
      <c r="AL90" s="27">
        <f t="shared" si="2"/>
        <v>12</v>
      </c>
      <c r="AM90" s="143">
        <f>IF(COUNT(C90:AJ90)&gt;8,SUM(LARGE(C90:AJ90,{1,2,3,4,5,6,7,8})),SUM(C90:AJ90))</f>
        <v>160</v>
      </c>
      <c r="AN90" s="144">
        <f>IF(COUNT(C90:AJ90)&gt;9,SUM(LARGE(C90:AJ90,{1,2,3,4,5,6,7,8,9})),SUM(C90:AJ90))</f>
        <v>180</v>
      </c>
      <c r="AO90" s="144">
        <f>IF(COUNT(C90:AJ90)&gt;10,SUM(LARGE(C90:AJ90,{1,2,3,4,5,6,7,8,9,10})),SUM(C90:AJ90))</f>
        <v>200</v>
      </c>
      <c r="AP90" s="144">
        <f>IF(COUNT(C90:AJ90)&gt;11,SUM(LARGE(C90:AJ90,{1,2,3,4,5,6,7,8,9,10,11})),SUM(C90:AJ90))</f>
        <v>219</v>
      </c>
      <c r="AQ90" s="144">
        <f>IF(COUNT(C90:AJ90)&gt;12,SUM(LARGE(C90:AJ90,{1,2,3,4,5,6,7,8,9,10,11,12})),SUM(C90:AJ90))</f>
        <v>238</v>
      </c>
      <c r="AR90" s="145">
        <f>IF(COUNT(C90:AJ90)&gt;13,SUM(LARGE(C90:AJ90,{1,2,3,4,5,6,7,8,9,10,11,12,13})),SUM(C90:AJ90))</f>
        <v>238</v>
      </c>
    </row>
    <row r="91" spans="1:44" ht="15" customHeight="1" x14ac:dyDescent="0.2">
      <c r="A91" s="15" t="s">
        <v>203</v>
      </c>
      <c r="B91" s="111" t="s">
        <v>23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74"/>
      <c r="U91" s="74"/>
      <c r="V91" s="74"/>
      <c r="W91" s="14"/>
      <c r="X91" s="14"/>
      <c r="Y91" s="100"/>
      <c r="Z91" s="100"/>
      <c r="AA91" s="100"/>
      <c r="AB91" s="15"/>
      <c r="AC91" s="15"/>
      <c r="AD91" s="15"/>
      <c r="AE91" s="15"/>
      <c r="AF91" s="15"/>
      <c r="AG91" s="15"/>
      <c r="AH91" s="15"/>
      <c r="AI91" s="15"/>
      <c r="AJ91" s="104"/>
      <c r="AK91" s="18">
        <f>IF(COUNT(C91:AJ91)&gt;7,SUM(LARGE(C91:AJ91,{1,2,3,4,5,6,7})),SUM(C91:AJ91))</f>
        <v>0</v>
      </c>
      <c r="AL91" s="27">
        <f t="shared" si="2"/>
        <v>0</v>
      </c>
      <c r="AM91" s="143">
        <f>IF(COUNT(C91:AJ91)&gt;8,SUM(LARGE(C91:AJ91,{1,2,3,4,5,6,7,8})),SUM(C91:AJ91))</f>
        <v>0</v>
      </c>
      <c r="AN91" s="144">
        <f>IF(COUNT(C91:AJ91)&gt;9,SUM(LARGE(C91:AJ91,{1,2,3,4,5,6,7,8,9})),SUM(C91:AJ91))</f>
        <v>0</v>
      </c>
      <c r="AO91" s="144">
        <f>IF(COUNT(C91:AJ91)&gt;10,SUM(LARGE(C91:AJ91,{1,2,3,4,5,6,7,8,9,10})),SUM(C91:AJ91))</f>
        <v>0</v>
      </c>
      <c r="AP91" s="144">
        <f>IF(COUNT(C91:AJ91)&gt;11,SUM(LARGE(C91:AJ91,{1,2,3,4,5,6,7,8,9,10,11})),SUM(C91:AJ91))</f>
        <v>0</v>
      </c>
      <c r="AQ91" s="144">
        <f>IF(COUNT(C91:AJ91)&gt;12,SUM(LARGE(C91:AJ91,{1,2,3,4,5,6,7,8,9,10,11,12})),SUM(C91:AJ91))</f>
        <v>0</v>
      </c>
      <c r="AR91" s="145">
        <f>IF(COUNT(C91:AJ91)&gt;13,SUM(LARGE(C91:AJ91,{1,2,3,4,5,6,7,8,9,10,11,12,13})),SUM(C91:AJ91))</f>
        <v>0</v>
      </c>
    </row>
    <row r="92" spans="1:44" ht="15" customHeight="1" x14ac:dyDescent="0.2">
      <c r="A92" s="15" t="s">
        <v>62</v>
      </c>
      <c r="B92" s="111" t="s">
        <v>23</v>
      </c>
      <c r="C92" s="14"/>
      <c r="D92" s="14"/>
      <c r="E92" s="14"/>
      <c r="F92" s="14"/>
      <c r="G92" s="7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82"/>
      <c r="Z92" s="182"/>
      <c r="AA92" s="182"/>
      <c r="AB92" s="15"/>
      <c r="AC92" s="15"/>
      <c r="AD92" s="15"/>
      <c r="AE92" s="15"/>
      <c r="AF92" s="15"/>
      <c r="AG92" s="15"/>
      <c r="AH92" s="15"/>
      <c r="AI92" s="15"/>
      <c r="AJ92" s="104"/>
      <c r="AK92" s="18">
        <f>IF(COUNT(C92:AJ92)&gt;7,SUM(LARGE(C92:AJ92,{1,2,3,4,5,6,7})),SUM(C92:AJ92))</f>
        <v>0</v>
      </c>
      <c r="AL92" s="27">
        <f t="shared" si="2"/>
        <v>0</v>
      </c>
      <c r="AM92" s="143">
        <f>IF(COUNT(C92:AJ92)&gt;8,SUM(LARGE(C92:AJ92,{1,2,3,4,5,6,7,8})),SUM(C92:AJ92))</f>
        <v>0</v>
      </c>
      <c r="AN92" s="144">
        <f>IF(COUNT(C92:AJ92)&gt;9,SUM(LARGE(C92:AJ92,{1,2,3,4,5,6,7,8,9})),SUM(C92:AJ92))</f>
        <v>0</v>
      </c>
      <c r="AO92" s="144">
        <f>IF(COUNT(C92:AJ92)&gt;10,SUM(LARGE(C92:AJ92,{1,2,3,4,5,6,7,8,9,10})),SUM(C92:AJ92))</f>
        <v>0</v>
      </c>
      <c r="AP92" s="144">
        <f>IF(COUNT(C92:AJ92)&gt;11,SUM(LARGE(C92:AJ92,{1,2,3,4,5,6,7,8,9,10,11})),SUM(C92:AJ92))</f>
        <v>0</v>
      </c>
      <c r="AQ92" s="144">
        <f>IF(COUNT(C92:AJ92)&gt;12,SUM(LARGE(C92:AJ92,{1,2,3,4,5,6,7,8,9,10,11,12})),SUM(C92:AJ92))</f>
        <v>0</v>
      </c>
      <c r="AR92" s="145">
        <f>IF(COUNT(C92:AJ92)&gt;13,SUM(LARGE(C92:AJ92,{1,2,3,4,5,6,7,8,9,10,11,12,13})),SUM(C92:AJ92))</f>
        <v>0</v>
      </c>
    </row>
    <row r="93" spans="1:44" ht="15" customHeight="1" x14ac:dyDescent="0.2">
      <c r="A93" s="15" t="s">
        <v>63</v>
      </c>
      <c r="B93" s="111" t="s">
        <v>23</v>
      </c>
      <c r="C93" s="74"/>
      <c r="D93" s="113"/>
      <c r="E93" s="113"/>
      <c r="F93" s="74"/>
      <c r="G93" s="74"/>
      <c r="H93" s="113"/>
      <c r="I93" s="74"/>
      <c r="J93" s="74"/>
      <c r="K93" s="74"/>
      <c r="L93" s="113"/>
      <c r="M93" s="74"/>
      <c r="N93" s="74"/>
      <c r="O93" s="74"/>
      <c r="P93" s="113"/>
      <c r="Q93" s="113"/>
      <c r="R93" s="113"/>
      <c r="S93" s="113"/>
      <c r="T93" s="113"/>
      <c r="U93" s="113"/>
      <c r="V93" s="113"/>
      <c r="W93" s="113"/>
      <c r="X93" s="113"/>
      <c r="Y93" s="100"/>
      <c r="Z93" s="100"/>
      <c r="AA93" s="100"/>
      <c r="AB93" s="117"/>
      <c r="AC93" s="117"/>
      <c r="AD93" s="117"/>
      <c r="AE93" s="117"/>
      <c r="AF93" s="117"/>
      <c r="AG93" s="117"/>
      <c r="AH93" s="117"/>
      <c r="AI93" s="117"/>
      <c r="AJ93" s="114"/>
      <c r="AK93" s="18">
        <f>IF(COUNT(C93:AJ93)&gt;7,SUM(LARGE(C93:AJ93,{1,2,3,4,5,6,7})),SUM(C93:AJ93))</f>
        <v>0</v>
      </c>
      <c r="AL93" s="27">
        <f t="shared" si="2"/>
        <v>0</v>
      </c>
      <c r="AM93" s="143">
        <f>IF(COUNT(C93:AJ93)&gt;8,SUM(LARGE(C93:AJ93,{1,2,3,4,5,6,7,8})),SUM(C93:AJ93))</f>
        <v>0</v>
      </c>
      <c r="AN93" s="144">
        <f>IF(COUNT(C93:AJ93)&gt;9,SUM(LARGE(C93:AJ93,{1,2,3,4,5,6,7,8,9})),SUM(C93:AJ93))</f>
        <v>0</v>
      </c>
      <c r="AO93" s="144">
        <f>IF(COUNT(C93:AJ93)&gt;10,SUM(LARGE(C93:AJ93,{1,2,3,4,5,6,7,8,9,10})),SUM(C93:AJ93))</f>
        <v>0</v>
      </c>
      <c r="AP93" s="144">
        <f>IF(COUNT(C93:AJ93)&gt;11,SUM(LARGE(C93:AJ93,{1,2,3,4,5,6,7,8,9,10,11})),SUM(C93:AJ93))</f>
        <v>0</v>
      </c>
      <c r="AQ93" s="144">
        <f>IF(COUNT(C93:AJ93)&gt;12,SUM(LARGE(C93:AJ93,{1,2,3,4,5,6,7,8,9,10,11,12})),SUM(C93:AJ93))</f>
        <v>0</v>
      </c>
      <c r="AR93" s="145">
        <f>IF(COUNT(C93:AJ93)&gt;13,SUM(LARGE(C93:AJ93,{1,2,3,4,5,6,7,8,9,10,11,12,13})),SUM(C93:AJ93))</f>
        <v>0</v>
      </c>
    </row>
    <row r="94" spans="1:44" ht="15" customHeight="1" x14ac:dyDescent="0.2">
      <c r="A94" s="15" t="s">
        <v>72</v>
      </c>
      <c r="B94" s="111" t="s">
        <v>23</v>
      </c>
      <c r="C94" s="74"/>
      <c r="D94" s="74"/>
      <c r="E94" s="74">
        <v>20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100"/>
      <c r="Z94" s="100"/>
      <c r="AA94" s="100"/>
      <c r="AB94" s="78"/>
      <c r="AC94" s="78"/>
      <c r="AD94" s="78"/>
      <c r="AE94" s="78"/>
      <c r="AF94" s="78"/>
      <c r="AG94" s="78"/>
      <c r="AH94" s="78"/>
      <c r="AI94" s="78"/>
      <c r="AJ94" s="104"/>
      <c r="AK94" s="18">
        <f>IF(COUNT(C94:AJ94)&gt;7,SUM(LARGE(C94:AJ94,{1,2,3,4,5,6,7})),SUM(C94:AJ94))</f>
        <v>20</v>
      </c>
      <c r="AL94" s="27">
        <f t="shared" si="2"/>
        <v>1</v>
      </c>
      <c r="AM94" s="143">
        <f>IF(COUNT(C94:AJ94)&gt;8,SUM(LARGE(C94:AJ94,{1,2,3,4,5,6,7,8})),SUM(C94:AJ94))</f>
        <v>20</v>
      </c>
      <c r="AN94" s="144">
        <f>IF(COUNT(C94:AJ94)&gt;9,SUM(LARGE(C94:AJ94,{1,2,3,4,5,6,7,8,9})),SUM(C94:AJ94))</f>
        <v>20</v>
      </c>
      <c r="AO94" s="144">
        <f>IF(COUNT(C94:AJ94)&gt;10,SUM(LARGE(C94:AJ94,{1,2,3,4,5,6,7,8,9,10})),SUM(C94:AJ94))</f>
        <v>20</v>
      </c>
      <c r="AP94" s="144">
        <f>IF(COUNT(C94:AJ94)&gt;11,SUM(LARGE(C94:AJ94,{1,2,3,4,5,6,7,8,9,10,11})),SUM(C94:AJ94))</f>
        <v>20</v>
      </c>
      <c r="AQ94" s="144">
        <f>IF(COUNT(C94:AJ94)&gt;12,SUM(LARGE(C94:AJ94,{1,2,3,4,5,6,7,8,9,10,11,12})),SUM(C94:AJ94))</f>
        <v>20</v>
      </c>
      <c r="AR94" s="145">
        <f>IF(COUNT(C94:AJ94)&gt;13,SUM(LARGE(C94:AJ94,{1,2,3,4,5,6,7,8,9,10,11,12,13})),SUM(C94:AJ94))</f>
        <v>20</v>
      </c>
    </row>
    <row r="95" spans="1:44" ht="15" customHeight="1" x14ac:dyDescent="0.2">
      <c r="A95" s="15" t="s">
        <v>228</v>
      </c>
      <c r="B95" s="111" t="s">
        <v>23</v>
      </c>
      <c r="C95" s="74"/>
      <c r="D95" s="74"/>
      <c r="E95" s="74">
        <v>19</v>
      </c>
      <c r="F95" s="74"/>
      <c r="G95" s="74"/>
      <c r="H95" s="74"/>
      <c r="I95" s="74"/>
      <c r="J95" s="74"/>
      <c r="K95" s="74"/>
      <c r="L95" s="74">
        <v>19</v>
      </c>
      <c r="M95" s="74">
        <v>20</v>
      </c>
      <c r="N95" s="74"/>
      <c r="O95" s="74"/>
      <c r="P95" s="74"/>
      <c r="Q95" s="74"/>
      <c r="R95" s="74"/>
      <c r="S95" s="74"/>
      <c r="T95" s="74">
        <v>19</v>
      </c>
      <c r="U95" s="74"/>
      <c r="V95" s="74"/>
      <c r="W95" s="74">
        <v>19</v>
      </c>
      <c r="X95" s="74">
        <v>20</v>
      </c>
      <c r="Y95" s="100"/>
      <c r="Z95" s="100"/>
      <c r="AA95" s="100"/>
      <c r="AB95" s="78"/>
      <c r="AC95" s="78"/>
      <c r="AD95" s="78"/>
      <c r="AE95" s="78"/>
      <c r="AF95" s="78"/>
      <c r="AG95" s="78"/>
      <c r="AH95" s="78"/>
      <c r="AI95" s="78"/>
      <c r="AJ95" s="104"/>
      <c r="AK95" s="18">
        <f>IF(COUNT(C95:AJ95)&gt;7,SUM(LARGE(C95:AJ95,{1,2,3,4,5,6,7})),SUM(C95:AJ95))</f>
        <v>116</v>
      </c>
      <c r="AL95" s="27">
        <f t="shared" si="2"/>
        <v>6</v>
      </c>
      <c r="AM95" s="143">
        <f>IF(COUNT(C95:AJ95)&gt;8,SUM(LARGE(C95:AJ95,{1,2,3,4,5,6,7,8})),SUM(C95:AJ95))</f>
        <v>116</v>
      </c>
      <c r="AN95" s="144">
        <f>IF(COUNT(C95:AJ95)&gt;9,SUM(LARGE(C95:AJ95,{1,2,3,4,5,6,7,8,9})),SUM(C95:AJ95))</f>
        <v>116</v>
      </c>
      <c r="AO95" s="144">
        <f>IF(COUNT(C95:AJ95)&gt;10,SUM(LARGE(C95:AJ95,{1,2,3,4,5,6,7,8,9,10})),SUM(C95:AJ95))</f>
        <v>116</v>
      </c>
      <c r="AP95" s="144">
        <f>IF(COUNT(C95:AJ95)&gt;11,SUM(LARGE(C95:AJ95,{1,2,3,4,5,6,7,8,9,10,11})),SUM(C95:AJ95))</f>
        <v>116</v>
      </c>
      <c r="AQ95" s="144">
        <f>IF(COUNT(C95:AJ95)&gt;12,SUM(LARGE(C95:AJ95,{1,2,3,4,5,6,7,8,9,10,11,12})),SUM(C95:AJ95))</f>
        <v>116</v>
      </c>
      <c r="AR95" s="145">
        <f>IF(COUNT(C95:AJ95)&gt;13,SUM(LARGE(C95:AJ95,{1,2,3,4,5,6,7,8,9,10,11,12,13})),SUM(C95:AJ95))</f>
        <v>116</v>
      </c>
    </row>
    <row r="96" spans="1:44" ht="15" customHeight="1" x14ac:dyDescent="0.2">
      <c r="A96" s="15" t="s">
        <v>80</v>
      </c>
      <c r="B96" s="111" t="s">
        <v>23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100"/>
      <c r="Z96" s="100"/>
      <c r="AA96" s="100"/>
      <c r="AB96" s="78"/>
      <c r="AC96" s="78"/>
      <c r="AD96" s="78"/>
      <c r="AE96" s="78"/>
      <c r="AF96" s="78"/>
      <c r="AG96" s="78"/>
      <c r="AH96" s="78"/>
      <c r="AI96" s="78"/>
      <c r="AJ96" s="104"/>
      <c r="AK96" s="18">
        <f>IF(COUNT(C96:AJ96)&gt;7,SUM(LARGE(C96:AJ96,{1,2,3,4,5,6,7})),SUM(C96:AJ96))</f>
        <v>0</v>
      </c>
      <c r="AL96" s="27">
        <f t="shared" si="2"/>
        <v>0</v>
      </c>
      <c r="AM96" s="143">
        <f>IF(COUNT(C96:AJ96)&gt;8,SUM(LARGE(C96:AJ96,{1,2,3,4,5,6,7,8})),SUM(C96:AJ96))</f>
        <v>0</v>
      </c>
      <c r="AN96" s="144">
        <f>IF(COUNT(C96:AJ96)&gt;9,SUM(LARGE(C96:AJ96,{1,2,3,4,5,6,7,8,9})),SUM(C96:AJ96))</f>
        <v>0</v>
      </c>
      <c r="AO96" s="144">
        <f>IF(COUNT(C96:AJ96)&gt;10,SUM(LARGE(C96:AJ96,{1,2,3,4,5,6,7,8,9,10})),SUM(C96:AJ96))</f>
        <v>0</v>
      </c>
      <c r="AP96" s="144">
        <f>IF(COUNT(C96:AJ96)&gt;11,SUM(LARGE(C96:AJ96,{1,2,3,4,5,6,7,8,9,10,11})),SUM(C96:AJ96))</f>
        <v>0</v>
      </c>
      <c r="AQ96" s="144">
        <f>IF(COUNT(C96:AJ96)&gt;12,SUM(LARGE(C96:AJ96,{1,2,3,4,5,6,7,8,9,10,11,12})),SUM(C96:AJ96))</f>
        <v>0</v>
      </c>
      <c r="AR96" s="145">
        <f>IF(COUNT(C96:AJ96)&gt;13,SUM(LARGE(C96:AJ96,{1,2,3,4,5,6,7,8,9,10,11,12,13})),SUM(C96:AJ96))</f>
        <v>0</v>
      </c>
    </row>
    <row r="97" spans="1:44" ht="15" customHeight="1" x14ac:dyDescent="0.2">
      <c r="A97" s="15" t="s">
        <v>81</v>
      </c>
      <c r="B97" s="111" t="s">
        <v>23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100"/>
      <c r="Z97" s="100"/>
      <c r="AA97" s="100"/>
      <c r="AB97" s="78"/>
      <c r="AC97" s="78"/>
      <c r="AD97" s="78"/>
      <c r="AE97" s="78"/>
      <c r="AF97" s="78"/>
      <c r="AG97" s="78"/>
      <c r="AH97" s="78"/>
      <c r="AI97" s="78"/>
      <c r="AJ97" s="104"/>
      <c r="AK97" s="18">
        <f>IF(COUNT(C97:AJ97)&gt;7,SUM(LARGE(C97:AJ97,{1,2,3,4,5,6,7})),SUM(C97:AJ97))</f>
        <v>0</v>
      </c>
      <c r="AL97" s="27">
        <f t="shared" si="2"/>
        <v>0</v>
      </c>
      <c r="AM97" s="143">
        <f>IF(COUNT(C97:AJ97)&gt;8,SUM(LARGE(C97:AJ97,{1,2,3,4,5,6,7,8})),SUM(C97:AJ97))</f>
        <v>0</v>
      </c>
      <c r="AN97" s="144">
        <f>IF(COUNT(C97:AJ97)&gt;9,SUM(LARGE(C97:AJ97,{1,2,3,4,5,6,7,8,9})),SUM(C97:AJ97))</f>
        <v>0</v>
      </c>
      <c r="AO97" s="144">
        <f>IF(COUNT(C97:AJ97)&gt;10,SUM(LARGE(C97:AJ97,{1,2,3,4,5,6,7,8,9,10})),SUM(C97:AJ97))</f>
        <v>0</v>
      </c>
      <c r="AP97" s="144">
        <f>IF(COUNT(C97:AJ97)&gt;11,SUM(LARGE(C97:AJ97,{1,2,3,4,5,6,7,8,9,10,11})),SUM(C97:AJ97))</f>
        <v>0</v>
      </c>
      <c r="AQ97" s="144">
        <f>IF(COUNT(C97:AJ97)&gt;12,SUM(LARGE(C97:AJ97,{1,2,3,4,5,6,7,8,9,10,11,12})),SUM(C97:AJ97))</f>
        <v>0</v>
      </c>
      <c r="AR97" s="145">
        <f>IF(COUNT(C97:AJ97)&gt;13,SUM(LARGE(C97:AJ97,{1,2,3,4,5,6,7,8,9,10,11,12,13})),SUM(C97:AJ97))</f>
        <v>0</v>
      </c>
    </row>
    <row r="98" spans="1:44" ht="15" customHeight="1" thickBot="1" x14ac:dyDescent="0.25">
      <c r="A98" s="79"/>
      <c r="B98" s="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77"/>
      <c r="Z98" s="77"/>
      <c r="AA98" s="77"/>
      <c r="AB98" s="80"/>
      <c r="AC98" s="80"/>
      <c r="AD98" s="80"/>
      <c r="AE98" s="80"/>
      <c r="AF98" s="80"/>
      <c r="AG98" s="80"/>
      <c r="AH98" s="80"/>
      <c r="AI98" s="80"/>
      <c r="AJ98" s="109"/>
      <c r="AK98" s="86">
        <f>IF(COUNT(C98:AJ98)&gt;7,SUM(LARGE(C98:AJ98,{1,2,3,4,5,6,7})),SUM(C98:AJ98))</f>
        <v>0</v>
      </c>
      <c r="AL98" s="39">
        <f t="shared" si="2"/>
        <v>0</v>
      </c>
      <c r="AM98" s="152">
        <f>IF(COUNT(C98:AJ98)&gt;8,SUM(LARGE(C98:AJ98,{1,2,3,4,5,6,7,8})),SUM(C98:AJ98))</f>
        <v>0</v>
      </c>
      <c r="AN98" s="153">
        <f>IF(COUNT(C98:AJ98)&gt;9,SUM(LARGE(C98:AJ98,{1,2,3,4,5,6,7,8,9})),SUM(C98:AJ98))</f>
        <v>0</v>
      </c>
      <c r="AO98" s="153">
        <f>IF(COUNT(C98:AJ98)&gt;10,SUM(LARGE(C98:AJ98,{1,2,3,4,5,6,7,8,9,10})),SUM(C98:AJ98))</f>
        <v>0</v>
      </c>
      <c r="AP98" s="153">
        <f>IF(COUNT(C98:AJ98)&gt;11,SUM(LARGE(C98:AJ98,{1,2,3,4,5,6,7,8,9,10,11})),SUM(C98:AJ98))</f>
        <v>0</v>
      </c>
      <c r="AQ98" s="153">
        <f>IF(COUNT(C98:AJ98)&gt;12,SUM(LARGE(C98:AJ98,{1,2,3,4,5,6,7,8,9,10,11,12})),SUM(C98:AJ98))</f>
        <v>0</v>
      </c>
      <c r="AR98" s="154">
        <f>IF(COUNT(C98:AJ98)&gt;13,SUM(LARGE(C98:AJ98,{1,2,3,4,5,6,7,8,9,10,11,12,13})),SUM(C98:AJ98))</f>
        <v>0</v>
      </c>
    </row>
    <row r="99" spans="1:44" ht="15" customHeight="1" x14ac:dyDescent="0.2">
      <c r="A99" s="15" t="s">
        <v>124</v>
      </c>
      <c r="B99" s="111" t="s">
        <v>41</v>
      </c>
      <c r="C99" s="124"/>
      <c r="D99" s="110"/>
      <c r="E99" s="124"/>
      <c r="F99" s="124"/>
      <c r="G99" s="110"/>
      <c r="H99" s="110"/>
      <c r="I99" s="110"/>
      <c r="J99" s="124"/>
      <c r="K99" s="110"/>
      <c r="L99" s="110"/>
      <c r="M99" s="110"/>
      <c r="N99" s="110"/>
      <c r="O99" s="110"/>
      <c r="P99" s="124"/>
      <c r="Q99" s="110"/>
      <c r="R99" s="124"/>
      <c r="S99" s="124"/>
      <c r="T99" s="124"/>
      <c r="U99" s="124"/>
      <c r="V99" s="124"/>
      <c r="W99" s="124"/>
      <c r="X99" s="124"/>
      <c r="Y99" s="100"/>
      <c r="Z99" s="100"/>
      <c r="AA99" s="100"/>
      <c r="AB99" s="111"/>
      <c r="AC99" s="111"/>
      <c r="AD99" s="111"/>
      <c r="AE99" s="111"/>
      <c r="AF99" s="111"/>
      <c r="AG99" s="111"/>
      <c r="AH99" s="111"/>
      <c r="AI99" s="125"/>
      <c r="AJ99" s="126"/>
      <c r="AK99" s="13">
        <f>IF(COUNT(C99:AJ99)&gt;7,SUM(LARGE(C99:AJ99,{1,2,3,4,5,6,7})),SUM(C99:AJ99))</f>
        <v>0</v>
      </c>
      <c r="AL99" s="26">
        <f t="shared" si="2"/>
        <v>0</v>
      </c>
      <c r="AM99" s="155">
        <f>IF(COUNT(C99:AJ99)&gt;8,SUM(LARGE(C99:AJ99,{1,2,3,4,5,6,7,8})),SUM(C99:AJ99))</f>
        <v>0</v>
      </c>
      <c r="AN99" s="141">
        <f>IF(COUNT(C99:AJ99)&gt;9,SUM(LARGE(C99:AJ99,{1,2,3,4,5,6,7,8,9})),SUM(C99:AJ99))</f>
        <v>0</v>
      </c>
      <c r="AO99" s="141">
        <f>IF(COUNT(C99:AJ99)&gt;10,SUM(LARGE(C99:AJ99,{1,2,3,4,5,6,7,8,9,10})),SUM(C99:AJ99))</f>
        <v>0</v>
      </c>
      <c r="AP99" s="141">
        <f>IF(COUNT(C99:AJ99)&gt;11,SUM(LARGE(C99:AJ99,{1,2,3,4,5,6,7,8,9,10,11})),SUM(C99:AJ99))</f>
        <v>0</v>
      </c>
      <c r="AQ99" s="141">
        <f>IF(COUNT(C99:AJ99)&gt;12,SUM(LARGE(C99:AJ99,{1,2,3,4,5,6,7,8,9,10,11,12})),SUM(C99:AJ99))</f>
        <v>0</v>
      </c>
      <c r="AR99" s="142">
        <f>IF(COUNT(C99:AJ99)&gt;13,SUM(LARGE(C99:AJ99,{1,2,3,4,5,6,7,8,9,10,11,12,13})),SUM(C99:AJ99))</f>
        <v>0</v>
      </c>
    </row>
    <row r="100" spans="1:44" ht="15" customHeight="1" x14ac:dyDescent="0.2">
      <c r="A100" s="15" t="s">
        <v>125</v>
      </c>
      <c r="B100" s="111" t="s">
        <v>41</v>
      </c>
      <c r="C100" s="124"/>
      <c r="D100" s="110"/>
      <c r="E100" s="124"/>
      <c r="F100" s="124"/>
      <c r="G100" s="110"/>
      <c r="H100" s="110"/>
      <c r="I100" s="110"/>
      <c r="J100" s="124"/>
      <c r="K100" s="110"/>
      <c r="L100" s="110"/>
      <c r="M100" s="110"/>
      <c r="N100" s="110"/>
      <c r="O100" s="110"/>
      <c r="P100" s="124"/>
      <c r="Q100" s="110"/>
      <c r="R100" s="124"/>
      <c r="S100" s="124"/>
      <c r="T100" s="124"/>
      <c r="U100" s="124"/>
      <c r="V100" s="124"/>
      <c r="W100" s="124"/>
      <c r="X100" s="124"/>
      <c r="Y100" s="100"/>
      <c r="Z100" s="100"/>
      <c r="AA100" s="100"/>
      <c r="AB100" s="111"/>
      <c r="AC100" s="111"/>
      <c r="AD100" s="111"/>
      <c r="AE100" s="111"/>
      <c r="AF100" s="111"/>
      <c r="AG100" s="111"/>
      <c r="AH100" s="111"/>
      <c r="AI100" s="125"/>
      <c r="AJ100" s="126"/>
      <c r="AK100" s="18">
        <f>IF(COUNT(C100:AJ100)&gt;7,SUM(LARGE(C100:AJ100,{1,2,3,4,5,6,7})),SUM(C100:AJ100))</f>
        <v>0</v>
      </c>
      <c r="AL100" s="27">
        <f t="shared" si="2"/>
        <v>0</v>
      </c>
      <c r="AM100" s="155">
        <f>IF(COUNT(C100:AJ100)&gt;8,SUM(LARGE(C100:AJ100,{1,2,3,4,5,6,7,8})),SUM(C100:AJ100))</f>
        <v>0</v>
      </c>
      <c r="AN100" s="141">
        <f>IF(COUNT(C100:AJ100)&gt;9,SUM(LARGE(C100:AJ100,{1,2,3,4,5,6,7,8,9})),SUM(C100:AJ100))</f>
        <v>0</v>
      </c>
      <c r="AO100" s="141">
        <f>IF(COUNT(C100:AJ100)&gt;10,SUM(LARGE(C100:AJ100,{1,2,3,4,5,6,7,8,9,10})),SUM(C100:AJ100))</f>
        <v>0</v>
      </c>
      <c r="AP100" s="141">
        <f>IF(COUNT(C100:AJ100)&gt;11,SUM(LARGE(C100:AJ100,{1,2,3,4,5,6,7,8,9,10,11})),SUM(C100:AJ100))</f>
        <v>0</v>
      </c>
      <c r="AQ100" s="141">
        <f>IF(COUNT(C100:AJ100)&gt;12,SUM(LARGE(C100:AJ100,{1,2,3,4,5,6,7,8,9,10,11,12})),SUM(C100:AJ100))</f>
        <v>0</v>
      </c>
      <c r="AR100" s="142">
        <f>IF(COUNT(C100:AJ100)&gt;13,SUM(LARGE(C100:AJ100,{1,2,3,4,5,6,7,8,9,10,11,12,13})),SUM(C100:AJ100))</f>
        <v>0</v>
      </c>
    </row>
    <row r="101" spans="1:44" ht="15" customHeight="1" x14ac:dyDescent="0.2">
      <c r="A101" s="15" t="s">
        <v>126</v>
      </c>
      <c r="B101" s="111" t="s">
        <v>41</v>
      </c>
      <c r="C101" s="124"/>
      <c r="D101" s="110"/>
      <c r="E101" s="124"/>
      <c r="F101" s="124"/>
      <c r="G101" s="110"/>
      <c r="H101" s="110"/>
      <c r="I101" s="110"/>
      <c r="J101" s="124"/>
      <c r="K101" s="110"/>
      <c r="L101" s="110"/>
      <c r="M101" s="110"/>
      <c r="N101" s="110"/>
      <c r="O101" s="110"/>
      <c r="P101" s="124"/>
      <c r="Q101" s="110"/>
      <c r="R101" s="124"/>
      <c r="S101" s="124"/>
      <c r="T101" s="124"/>
      <c r="U101" s="124"/>
      <c r="V101" s="124"/>
      <c r="W101" s="124"/>
      <c r="X101" s="124"/>
      <c r="Y101" s="100"/>
      <c r="Z101" s="100"/>
      <c r="AA101" s="100"/>
      <c r="AB101" s="111"/>
      <c r="AC101" s="111"/>
      <c r="AD101" s="111"/>
      <c r="AE101" s="111"/>
      <c r="AF101" s="111"/>
      <c r="AG101" s="111"/>
      <c r="AH101" s="111"/>
      <c r="AI101" s="125"/>
      <c r="AJ101" s="126"/>
      <c r="AK101" s="18">
        <f>IF(COUNT(C101:AJ101)&gt;7,SUM(LARGE(C101:AJ101,{1,2,3,4,5,6,7})),SUM(C101:AJ101))</f>
        <v>0</v>
      </c>
      <c r="AL101" s="27">
        <f t="shared" si="2"/>
        <v>0</v>
      </c>
      <c r="AM101" s="155">
        <f>IF(COUNT(C101:AJ101)&gt;8,SUM(LARGE(C101:AJ101,{1,2,3,4,5,6,7,8})),SUM(C101:AJ101))</f>
        <v>0</v>
      </c>
      <c r="AN101" s="141">
        <f>IF(COUNT(C101:AJ101)&gt;9,SUM(LARGE(C101:AJ101,{1,2,3,4,5,6,7,8,9})),SUM(C101:AJ101))</f>
        <v>0</v>
      </c>
      <c r="AO101" s="141">
        <f>IF(COUNT(C101:AJ101)&gt;10,SUM(LARGE(C101:AJ101,{1,2,3,4,5,6,7,8,9,10})),SUM(C101:AJ101))</f>
        <v>0</v>
      </c>
      <c r="AP101" s="141">
        <f>IF(COUNT(C101:AJ101)&gt;11,SUM(LARGE(C101:AJ101,{1,2,3,4,5,6,7,8,9,10,11})),SUM(C101:AJ101))</f>
        <v>0</v>
      </c>
      <c r="AQ101" s="141">
        <f>IF(COUNT(C101:AJ101)&gt;12,SUM(LARGE(C101:AJ101,{1,2,3,4,5,6,7,8,9,10,11,12})),SUM(C101:AJ101))</f>
        <v>0</v>
      </c>
      <c r="AR101" s="142">
        <f>IF(COUNT(C101:AJ101)&gt;13,SUM(LARGE(C101:AJ101,{1,2,3,4,5,6,7,8,9,10,11,12,13})),SUM(C101:AJ101))</f>
        <v>0</v>
      </c>
    </row>
    <row r="102" spans="1:44" ht="15" customHeight="1" x14ac:dyDescent="0.2">
      <c r="A102" s="15" t="s">
        <v>268</v>
      </c>
      <c r="B102" s="111" t="s">
        <v>41</v>
      </c>
      <c r="C102" s="124"/>
      <c r="D102" s="110"/>
      <c r="E102" s="124"/>
      <c r="F102" s="124"/>
      <c r="G102" s="110"/>
      <c r="H102" s="110"/>
      <c r="I102" s="110"/>
      <c r="J102" s="124"/>
      <c r="K102" s="110"/>
      <c r="L102" s="110"/>
      <c r="M102" s="110"/>
      <c r="N102" s="110">
        <v>20</v>
      </c>
      <c r="O102" s="110"/>
      <c r="P102" s="124"/>
      <c r="Q102" s="110"/>
      <c r="R102" s="124"/>
      <c r="S102" s="124"/>
      <c r="T102" s="124"/>
      <c r="U102" s="124"/>
      <c r="V102" s="124"/>
      <c r="W102" s="124"/>
      <c r="X102" s="124"/>
      <c r="Y102" s="100"/>
      <c r="Z102" s="100"/>
      <c r="AA102" s="100"/>
      <c r="AB102" s="111"/>
      <c r="AC102" s="111"/>
      <c r="AD102" s="111"/>
      <c r="AE102" s="111"/>
      <c r="AF102" s="111"/>
      <c r="AG102" s="111"/>
      <c r="AH102" s="111"/>
      <c r="AI102" s="125"/>
      <c r="AJ102" s="126"/>
      <c r="AK102" s="18">
        <f>IF(COUNT(C102:AJ102)&gt;7,SUM(LARGE(C102:AJ102,{1,2,3,4,5,6,7})),SUM(C102:AJ102))</f>
        <v>20</v>
      </c>
      <c r="AL102" s="27">
        <f t="shared" si="2"/>
        <v>1</v>
      </c>
      <c r="AM102" s="155">
        <f>IF(COUNT(C102:AJ102)&gt;8,SUM(LARGE(C102:AJ102,{1,2,3,4,5,6,7,8})),SUM(C102:AJ102))</f>
        <v>20</v>
      </c>
      <c r="AN102" s="141">
        <f>IF(COUNT(C102:AJ102)&gt;9,SUM(LARGE(C102:AJ102,{1,2,3,4,5,6,7,8,9})),SUM(C102:AJ102))</f>
        <v>20</v>
      </c>
      <c r="AO102" s="141">
        <f>IF(COUNT(C102:AJ102)&gt;10,SUM(LARGE(C102:AJ102,{1,2,3,4,5,6,7,8,9,10})),SUM(C102:AJ102))</f>
        <v>20</v>
      </c>
      <c r="AP102" s="141">
        <f>IF(COUNT(C102:AJ102)&gt;11,SUM(LARGE(C102:AJ102,{1,2,3,4,5,6,7,8,9,10,11})),SUM(C102:AJ102))</f>
        <v>20</v>
      </c>
      <c r="AQ102" s="141">
        <f>IF(COUNT(C102:AJ102)&gt;12,SUM(LARGE(C102:AJ102,{1,2,3,4,5,6,7,8,9,10,11,12})),SUM(C102:AJ102))</f>
        <v>20</v>
      </c>
      <c r="AR102" s="142">
        <f>IF(COUNT(C102:AJ102)&gt;13,SUM(LARGE(C102:AJ102,{1,2,3,4,5,6,7,8,9,10,11,12,13})),SUM(C102:AJ102))</f>
        <v>20</v>
      </c>
    </row>
    <row r="103" spans="1:44" ht="15" customHeight="1" x14ac:dyDescent="0.2">
      <c r="A103" s="15" t="s">
        <v>127</v>
      </c>
      <c r="B103" s="111" t="s">
        <v>41</v>
      </c>
      <c r="C103" s="124"/>
      <c r="D103" s="110"/>
      <c r="E103" s="124"/>
      <c r="F103" s="124"/>
      <c r="G103" s="110"/>
      <c r="H103" s="110"/>
      <c r="I103" s="110"/>
      <c r="J103" s="124"/>
      <c r="K103" s="110"/>
      <c r="L103" s="110"/>
      <c r="M103" s="110"/>
      <c r="N103" s="110"/>
      <c r="O103" s="110"/>
      <c r="P103" s="124"/>
      <c r="Q103" s="110"/>
      <c r="R103" s="124"/>
      <c r="S103" s="124"/>
      <c r="T103" s="124"/>
      <c r="U103" s="124"/>
      <c r="V103" s="124"/>
      <c r="W103" s="124"/>
      <c r="X103" s="124"/>
      <c r="Y103" s="100"/>
      <c r="Z103" s="100"/>
      <c r="AA103" s="100"/>
      <c r="AB103" s="111"/>
      <c r="AC103" s="111"/>
      <c r="AD103" s="111"/>
      <c r="AE103" s="111"/>
      <c r="AF103" s="111"/>
      <c r="AG103" s="111"/>
      <c r="AH103" s="111"/>
      <c r="AI103" s="125"/>
      <c r="AJ103" s="126"/>
      <c r="AK103" s="18">
        <f>IF(COUNT(C103:AJ103)&gt;7,SUM(LARGE(C103:AJ103,{1,2,3,4,5,6,7})),SUM(C103:AJ103))</f>
        <v>0</v>
      </c>
      <c r="AL103" s="27">
        <f t="shared" si="2"/>
        <v>0</v>
      </c>
      <c r="AM103" s="155">
        <f>IF(COUNT(C103:AJ103)&gt;8,SUM(LARGE(C103:AJ103,{1,2,3,4,5,6,7,8})),SUM(C103:AJ103))</f>
        <v>0</v>
      </c>
      <c r="AN103" s="141">
        <f>IF(COUNT(C103:AJ103)&gt;9,SUM(LARGE(C103:AJ103,{1,2,3,4,5,6,7,8,9})),SUM(C103:AJ103))</f>
        <v>0</v>
      </c>
      <c r="AO103" s="141">
        <f>IF(COUNT(C103:AJ103)&gt;10,SUM(LARGE(C103:AJ103,{1,2,3,4,5,6,7,8,9,10})),SUM(C103:AJ103))</f>
        <v>0</v>
      </c>
      <c r="AP103" s="141">
        <f>IF(COUNT(C103:AJ103)&gt;11,SUM(LARGE(C103:AJ103,{1,2,3,4,5,6,7,8,9,10,11})),SUM(C103:AJ103))</f>
        <v>0</v>
      </c>
      <c r="AQ103" s="141">
        <f>IF(COUNT(C103:AJ103)&gt;12,SUM(LARGE(C103:AJ103,{1,2,3,4,5,6,7,8,9,10,11,12})),SUM(C103:AJ103))</f>
        <v>0</v>
      </c>
      <c r="AR103" s="142">
        <f>IF(COUNT(C103:AJ103)&gt;13,SUM(LARGE(C103:AJ103,{1,2,3,4,5,6,7,8,9,10,11,12,13})),SUM(C103:AJ103))</f>
        <v>0</v>
      </c>
    </row>
    <row r="104" spans="1:44" ht="15" customHeight="1" x14ac:dyDescent="0.2">
      <c r="A104" s="15" t="s">
        <v>73</v>
      </c>
      <c r="B104" s="111" t="s">
        <v>41</v>
      </c>
      <c r="C104" s="124"/>
      <c r="D104" s="110"/>
      <c r="E104" s="124"/>
      <c r="F104" s="124"/>
      <c r="G104" s="110"/>
      <c r="H104" s="110"/>
      <c r="I104" s="110"/>
      <c r="J104" s="124"/>
      <c r="K104" s="110"/>
      <c r="L104" s="110"/>
      <c r="M104" s="110"/>
      <c r="N104" s="110"/>
      <c r="O104" s="110"/>
      <c r="P104" s="124"/>
      <c r="Q104" s="110"/>
      <c r="R104" s="124"/>
      <c r="S104" s="124"/>
      <c r="T104" s="124"/>
      <c r="U104" s="124"/>
      <c r="V104" s="124"/>
      <c r="W104" s="124"/>
      <c r="X104" s="124"/>
      <c r="Y104" s="100"/>
      <c r="Z104" s="100"/>
      <c r="AA104" s="100">
        <v>20</v>
      </c>
      <c r="AB104" s="111"/>
      <c r="AC104" s="111"/>
      <c r="AD104" s="111"/>
      <c r="AE104" s="111"/>
      <c r="AF104" s="111"/>
      <c r="AG104" s="111"/>
      <c r="AH104" s="111"/>
      <c r="AI104" s="125"/>
      <c r="AJ104" s="126"/>
      <c r="AK104" s="18">
        <f>IF(COUNT(C104:AJ104)&gt;7,SUM(LARGE(C104:AJ104,{1,2,3,4,5,6,7})),SUM(C104:AJ104))</f>
        <v>20</v>
      </c>
      <c r="AL104" s="27">
        <f t="shared" si="2"/>
        <v>1</v>
      </c>
      <c r="AM104" s="155">
        <f>IF(COUNT(C104:AJ104)&gt;8,SUM(LARGE(C104:AJ104,{1,2,3,4,5,6,7,8})),SUM(C104:AJ104))</f>
        <v>20</v>
      </c>
      <c r="AN104" s="141">
        <f>IF(COUNT(C104:AJ104)&gt;9,SUM(LARGE(C104:AJ104,{1,2,3,4,5,6,7,8,9})),SUM(C104:AJ104))</f>
        <v>20</v>
      </c>
      <c r="AO104" s="141">
        <f>IF(COUNT(C104:AJ104)&gt;10,SUM(LARGE(C104:AJ104,{1,2,3,4,5,6,7,8,9,10})),SUM(C104:AJ104))</f>
        <v>20</v>
      </c>
      <c r="AP104" s="141">
        <f>IF(COUNT(C104:AJ104)&gt;11,SUM(LARGE(C104:AJ104,{1,2,3,4,5,6,7,8,9,10,11})),SUM(C104:AJ104))</f>
        <v>20</v>
      </c>
      <c r="AQ104" s="141">
        <f>IF(COUNT(C104:AJ104)&gt;12,SUM(LARGE(C104:AJ104,{1,2,3,4,5,6,7,8,9,10,11,12})),SUM(C104:AJ104))</f>
        <v>20</v>
      </c>
      <c r="AR104" s="142">
        <f>IF(COUNT(C104:AJ104)&gt;13,SUM(LARGE(C104:AJ104,{1,2,3,4,5,6,7,8,9,10,11,12,13})),SUM(C104:AJ104))</f>
        <v>20</v>
      </c>
    </row>
    <row r="105" spans="1:44" ht="15" customHeight="1" thickBot="1" x14ac:dyDescent="0.25">
      <c r="A105" s="7"/>
      <c r="B105" s="19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00"/>
      <c r="Z105" s="180"/>
      <c r="AA105" s="180"/>
      <c r="AB105" s="120"/>
      <c r="AC105" s="120"/>
      <c r="AD105" s="120"/>
      <c r="AE105" s="120"/>
      <c r="AF105" s="120"/>
      <c r="AG105" s="120"/>
      <c r="AH105" s="120"/>
      <c r="AI105" s="120"/>
      <c r="AJ105" s="121"/>
      <c r="AK105" s="30">
        <f>IF(COUNT(C105:AJ105)&gt;7,SUM(LARGE(C105:AJ105,{1,2,3,4,5,6,7})),SUM(C105:AJ105))</f>
        <v>0</v>
      </c>
      <c r="AL105" s="28">
        <f t="shared" si="2"/>
        <v>0</v>
      </c>
      <c r="AM105" s="156">
        <f>IF(COUNT(C105:AJ105)&gt;8,SUM(LARGE(C105:AJ105,{1,2,3,4,5,6,7,8})),SUM(C105:AJ105))</f>
        <v>0</v>
      </c>
      <c r="AN105" s="147">
        <f>IF(COUNT(C105:AJ105)&gt;9,SUM(LARGE(C105:AJ105,{1,2,3,4,5,6,7,8,9})),SUM(C105:AJ105))</f>
        <v>0</v>
      </c>
      <c r="AO105" s="147">
        <f>IF(COUNT(C105:AJ105)&gt;10,SUM(LARGE(C105:AJ105,{1,2,3,4,5,6,7,8,9,10})),SUM(C105:AJ105))</f>
        <v>0</v>
      </c>
      <c r="AP105" s="147">
        <f>IF(COUNT(C105:AJ105)&gt;11,SUM(LARGE(C105:AJ105,{1,2,3,4,5,6,7,8,9,10,11})),SUM(C105:AJ105))</f>
        <v>0</v>
      </c>
      <c r="AQ105" s="147">
        <f>IF(COUNT(C105:AJ105)&gt;12,SUM(LARGE(C105:AJ105,{1,2,3,4,5,6,7,8,9,10,11,12})),SUM(C105:AJ105))</f>
        <v>0</v>
      </c>
      <c r="AR105" s="148">
        <f>IF(COUNT(C105:AJ105)&gt;13,SUM(LARGE(C105:AJ105,{1,2,3,4,5,6,7,8,9,10,11,12,13})),SUM(C105:AJ105))</f>
        <v>0</v>
      </c>
    </row>
    <row r="106" spans="1:44" ht="12.75" customHeight="1" thickBot="1" x14ac:dyDescent="0.25">
      <c r="A106" s="67"/>
      <c r="B106" s="70"/>
      <c r="C106" s="69">
        <f t="shared" ref="C106:AJ106" si="3">COUNTA(C3:C105)</f>
        <v>13</v>
      </c>
      <c r="D106" s="64">
        <f t="shared" si="3"/>
        <v>3</v>
      </c>
      <c r="E106" s="64">
        <f t="shared" si="3"/>
        <v>8</v>
      </c>
      <c r="F106" s="64">
        <f t="shared" si="3"/>
        <v>4</v>
      </c>
      <c r="G106" s="64">
        <f t="shared" si="3"/>
        <v>17</v>
      </c>
      <c r="H106" s="64">
        <f t="shared" si="3"/>
        <v>6</v>
      </c>
      <c r="I106" s="64">
        <f t="shared" si="3"/>
        <v>12</v>
      </c>
      <c r="J106" s="64">
        <f t="shared" si="3"/>
        <v>13</v>
      </c>
      <c r="K106" s="64">
        <f t="shared" si="3"/>
        <v>10</v>
      </c>
      <c r="L106" s="64">
        <f t="shared" si="3"/>
        <v>8</v>
      </c>
      <c r="M106" s="64">
        <f t="shared" si="3"/>
        <v>10</v>
      </c>
      <c r="N106" s="64">
        <f t="shared" si="3"/>
        <v>12</v>
      </c>
      <c r="O106" s="64">
        <f t="shared" si="3"/>
        <v>5</v>
      </c>
      <c r="P106" s="63">
        <f t="shared" si="3"/>
        <v>16</v>
      </c>
      <c r="Q106" s="64">
        <f t="shared" si="3"/>
        <v>3</v>
      </c>
      <c r="R106" s="63">
        <f t="shared" si="3"/>
        <v>3</v>
      </c>
      <c r="S106" s="63">
        <f t="shared" si="3"/>
        <v>3</v>
      </c>
      <c r="T106" s="64">
        <f t="shared" si="3"/>
        <v>3</v>
      </c>
      <c r="U106" s="64">
        <f t="shared" si="3"/>
        <v>9</v>
      </c>
      <c r="V106" s="64">
        <f t="shared" si="3"/>
        <v>8</v>
      </c>
      <c r="W106" s="64">
        <f t="shared" si="3"/>
        <v>5</v>
      </c>
      <c r="X106" s="64">
        <f t="shared" si="3"/>
        <v>6</v>
      </c>
      <c r="Y106" s="64">
        <f t="shared" si="3"/>
        <v>2</v>
      </c>
      <c r="Z106" s="64">
        <f t="shared" si="3"/>
        <v>7</v>
      </c>
      <c r="AA106" s="64">
        <f t="shared" si="3"/>
        <v>8</v>
      </c>
      <c r="AB106" s="64">
        <f t="shared" si="3"/>
        <v>10</v>
      </c>
      <c r="AC106" s="64">
        <f t="shared" si="3"/>
        <v>9</v>
      </c>
      <c r="AD106" s="64">
        <f t="shared" si="3"/>
        <v>3</v>
      </c>
      <c r="AE106" s="64">
        <f t="shared" si="3"/>
        <v>11</v>
      </c>
      <c r="AF106" s="64">
        <f t="shared" si="3"/>
        <v>0</v>
      </c>
      <c r="AG106" s="64">
        <f t="shared" si="3"/>
        <v>2</v>
      </c>
      <c r="AH106" s="64">
        <f t="shared" si="3"/>
        <v>0</v>
      </c>
      <c r="AI106" s="64">
        <f t="shared" si="3"/>
        <v>0</v>
      </c>
      <c r="AJ106" s="65">
        <f t="shared" si="3"/>
        <v>0</v>
      </c>
      <c r="AK106" s="66"/>
      <c r="AL106" s="67"/>
      <c r="AM106" s="68"/>
      <c r="AN106" s="68"/>
      <c r="AO106" s="68"/>
      <c r="AP106" s="68"/>
      <c r="AQ106" s="68"/>
      <c r="AR106" s="68"/>
    </row>
    <row r="107" spans="1:44" ht="12.75" customHeight="1" x14ac:dyDescent="0.2">
      <c r="A107" s="37"/>
      <c r="AM107" s="32"/>
      <c r="AN107" s="32"/>
      <c r="AO107" s="32"/>
      <c r="AP107" s="32"/>
      <c r="AQ107" s="32"/>
      <c r="AR107" s="32"/>
    </row>
    <row r="108" spans="1:44" ht="12.75" customHeight="1" x14ac:dyDescent="0.2">
      <c r="AM108" s="32"/>
      <c r="AN108" s="32"/>
      <c r="AO108" s="32"/>
      <c r="AP108" s="32"/>
      <c r="AQ108" s="32"/>
      <c r="AR108" s="32"/>
    </row>
    <row r="109" spans="1:44" ht="12.75" customHeight="1" x14ac:dyDescent="0.2">
      <c r="AM109" s="32"/>
      <c r="AN109" s="32"/>
      <c r="AO109" s="32"/>
      <c r="AP109" s="32"/>
      <c r="AQ109" s="32"/>
      <c r="AR109" s="32"/>
    </row>
    <row r="110" spans="1:44" ht="12.75" customHeight="1" x14ac:dyDescent="0.2">
      <c r="AM110" s="32"/>
      <c r="AN110" s="32"/>
      <c r="AO110" s="32"/>
      <c r="AP110" s="32"/>
      <c r="AQ110" s="32"/>
      <c r="AR110" s="32"/>
    </row>
    <row r="111" spans="1:44" ht="12.75" customHeight="1" x14ac:dyDescent="0.2">
      <c r="AM111" s="32"/>
      <c r="AN111" s="32"/>
      <c r="AO111" s="32"/>
      <c r="AP111" s="32"/>
      <c r="AQ111" s="32"/>
      <c r="AR111" s="32"/>
    </row>
    <row r="112" spans="1:44" ht="12.75" customHeight="1" x14ac:dyDescent="0.2">
      <c r="I112" s="2"/>
      <c r="AM112" s="32"/>
      <c r="AN112" s="32"/>
      <c r="AO112" s="32"/>
      <c r="AP112" s="32"/>
      <c r="AQ112" s="32"/>
      <c r="AR112" s="32"/>
    </row>
    <row r="113" spans="39:44" ht="12.75" customHeight="1" x14ac:dyDescent="0.2">
      <c r="AM113" s="32"/>
      <c r="AN113" s="32"/>
      <c r="AO113" s="32"/>
      <c r="AP113" s="32"/>
      <c r="AQ113" s="32"/>
      <c r="AR113" s="32"/>
    </row>
    <row r="114" spans="39:44" ht="12.75" customHeight="1" x14ac:dyDescent="0.2">
      <c r="AM114" s="32"/>
      <c r="AN114" s="32"/>
      <c r="AO114" s="32"/>
      <c r="AP114" s="32"/>
      <c r="AQ114" s="32"/>
      <c r="AR114" s="32"/>
    </row>
    <row r="115" spans="39:44" ht="12.75" customHeight="1" x14ac:dyDescent="0.2">
      <c r="AM115" s="32"/>
      <c r="AN115" s="32"/>
      <c r="AO115" s="32"/>
      <c r="AP115" s="32"/>
      <c r="AQ115" s="32"/>
      <c r="AR115" s="32"/>
    </row>
    <row r="116" spans="39:44" ht="12.75" customHeight="1" x14ac:dyDescent="0.2">
      <c r="AM116" s="32"/>
      <c r="AN116" s="32"/>
      <c r="AO116" s="32"/>
      <c r="AP116" s="32"/>
      <c r="AQ116" s="32"/>
      <c r="AR116" s="32"/>
    </row>
    <row r="117" spans="39:44" ht="12.75" customHeight="1" x14ac:dyDescent="0.2">
      <c r="AM117" s="32"/>
      <c r="AN117" s="32"/>
      <c r="AO117" s="32"/>
      <c r="AP117" s="32"/>
      <c r="AQ117" s="32"/>
      <c r="AR117" s="32"/>
    </row>
    <row r="118" spans="39:44" ht="12.75" customHeight="1" x14ac:dyDescent="0.2">
      <c r="AM118" s="32"/>
      <c r="AN118" s="32"/>
      <c r="AO118" s="32"/>
      <c r="AP118" s="32"/>
      <c r="AQ118" s="32"/>
      <c r="AR118" s="32"/>
    </row>
    <row r="119" spans="39:44" ht="12.75" customHeight="1" x14ac:dyDescent="0.2">
      <c r="AM119" s="32"/>
      <c r="AN119" s="32"/>
      <c r="AO119" s="32"/>
      <c r="AP119" s="32"/>
      <c r="AQ119" s="32"/>
      <c r="AR119" s="32"/>
    </row>
    <row r="120" spans="39:44" ht="12.75" customHeight="1" x14ac:dyDescent="0.2">
      <c r="AM120" s="32"/>
      <c r="AN120" s="32"/>
      <c r="AO120" s="32"/>
      <c r="AP120" s="32"/>
      <c r="AQ120" s="32"/>
      <c r="AR120" s="32"/>
    </row>
    <row r="121" spans="39:44" ht="12.75" customHeight="1" x14ac:dyDescent="0.2">
      <c r="AM121" s="32"/>
      <c r="AN121" s="32"/>
      <c r="AO121" s="32"/>
      <c r="AP121" s="32"/>
      <c r="AQ121" s="32"/>
      <c r="AR121" s="32"/>
    </row>
    <row r="122" spans="39:44" ht="12.75" customHeight="1" x14ac:dyDescent="0.2">
      <c r="AM122" s="32"/>
      <c r="AN122" s="32"/>
      <c r="AO122" s="32"/>
      <c r="AP122" s="32"/>
      <c r="AQ122" s="32"/>
      <c r="AR122" s="32"/>
    </row>
    <row r="123" spans="39:44" ht="12.75" customHeight="1" x14ac:dyDescent="0.2">
      <c r="AM123" s="32"/>
      <c r="AN123" s="32"/>
      <c r="AO123" s="32"/>
      <c r="AP123" s="32"/>
      <c r="AQ123" s="32"/>
      <c r="AR123" s="32"/>
    </row>
    <row r="124" spans="39:44" ht="12.75" customHeight="1" x14ac:dyDescent="0.2">
      <c r="AM124" s="32"/>
      <c r="AN124" s="32"/>
      <c r="AO124" s="32"/>
      <c r="AP124" s="32"/>
      <c r="AQ124" s="32"/>
      <c r="AR124" s="32"/>
    </row>
    <row r="125" spans="39:44" ht="12.75" customHeight="1" x14ac:dyDescent="0.2">
      <c r="AM125" s="32"/>
      <c r="AN125" s="32"/>
      <c r="AO125" s="32"/>
      <c r="AP125" s="32"/>
      <c r="AQ125" s="32"/>
      <c r="AR125" s="32"/>
    </row>
    <row r="126" spans="39:44" ht="12.75" customHeight="1" x14ac:dyDescent="0.2">
      <c r="AM126" s="32"/>
      <c r="AN126" s="32"/>
      <c r="AO126" s="32"/>
      <c r="AP126" s="32"/>
      <c r="AQ126" s="32"/>
      <c r="AR126" s="32"/>
    </row>
    <row r="127" spans="39:44" ht="12.75" customHeight="1" x14ac:dyDescent="0.2">
      <c r="AM127" s="32"/>
      <c r="AN127" s="32"/>
      <c r="AO127" s="32"/>
      <c r="AP127" s="32"/>
      <c r="AQ127" s="32"/>
      <c r="AR127" s="32"/>
    </row>
    <row r="128" spans="39:44" ht="12.75" customHeight="1" x14ac:dyDescent="0.2">
      <c r="AM128" s="32"/>
      <c r="AN128" s="32"/>
      <c r="AO128" s="32"/>
      <c r="AP128" s="32"/>
      <c r="AQ128" s="32"/>
      <c r="AR128" s="32"/>
    </row>
    <row r="129" spans="39:44" ht="12.75" customHeight="1" x14ac:dyDescent="0.2">
      <c r="AM129" s="32"/>
      <c r="AN129" s="32"/>
      <c r="AO129" s="32"/>
      <c r="AP129" s="32"/>
      <c r="AQ129" s="32"/>
      <c r="AR129" s="32"/>
    </row>
    <row r="130" spans="39:44" ht="12.75" customHeight="1" x14ac:dyDescent="0.2">
      <c r="AM130" s="32"/>
      <c r="AN130" s="32"/>
      <c r="AO130" s="32"/>
      <c r="AP130" s="32"/>
      <c r="AQ130" s="32"/>
      <c r="AR130" s="32"/>
    </row>
    <row r="131" spans="39:44" ht="12.75" customHeight="1" x14ac:dyDescent="0.2">
      <c r="AM131" s="32"/>
      <c r="AN131" s="32"/>
      <c r="AO131" s="32"/>
      <c r="AP131" s="32"/>
      <c r="AQ131" s="32"/>
      <c r="AR131" s="32"/>
    </row>
    <row r="132" spans="39:44" x14ac:dyDescent="0.2">
      <c r="AM132" s="32"/>
      <c r="AN132" s="32"/>
      <c r="AO132" s="32"/>
      <c r="AP132" s="32"/>
      <c r="AQ132" s="32"/>
      <c r="AR132" s="32"/>
    </row>
    <row r="133" spans="39:44" x14ac:dyDescent="0.2">
      <c r="AM133" s="32"/>
      <c r="AN133" s="32"/>
      <c r="AO133" s="32"/>
      <c r="AP133" s="32"/>
      <c r="AQ133" s="32"/>
      <c r="AR133" s="32"/>
    </row>
    <row r="134" spans="39:44" x14ac:dyDescent="0.2">
      <c r="AM134" s="32"/>
      <c r="AN134" s="32"/>
      <c r="AO134" s="32"/>
      <c r="AP134" s="32"/>
      <c r="AQ134" s="32"/>
      <c r="AR134" s="32"/>
    </row>
    <row r="135" spans="39:44" x14ac:dyDescent="0.2">
      <c r="AM135" s="32"/>
      <c r="AN135" s="32"/>
      <c r="AO135" s="32"/>
      <c r="AP135" s="32"/>
      <c r="AQ135" s="32"/>
      <c r="AR135" s="32"/>
    </row>
    <row r="136" spans="39:44" x14ac:dyDescent="0.2">
      <c r="AM136" s="32"/>
      <c r="AN136" s="32"/>
      <c r="AO136" s="32"/>
      <c r="AP136" s="32"/>
      <c r="AQ136" s="32"/>
      <c r="AR136" s="32"/>
    </row>
    <row r="137" spans="39:44" x14ac:dyDescent="0.2">
      <c r="AM137" s="32"/>
      <c r="AN137" s="32"/>
      <c r="AO137" s="32"/>
      <c r="AP137" s="32"/>
      <c r="AQ137" s="32"/>
      <c r="AR137" s="32"/>
    </row>
    <row r="138" spans="39:44" x14ac:dyDescent="0.2">
      <c r="AM138" s="32"/>
      <c r="AN138" s="32"/>
      <c r="AO138" s="32"/>
      <c r="AP138" s="32"/>
      <c r="AQ138" s="32"/>
      <c r="AR138" s="32"/>
    </row>
    <row r="139" spans="39:44" x14ac:dyDescent="0.2">
      <c r="AM139" s="32"/>
      <c r="AN139" s="32"/>
      <c r="AO139" s="32"/>
      <c r="AP139" s="32"/>
      <c r="AQ139" s="32"/>
      <c r="AR139" s="32"/>
    </row>
    <row r="140" spans="39:44" x14ac:dyDescent="0.2">
      <c r="AM140" s="1"/>
      <c r="AN140" s="1"/>
      <c r="AO140" s="1"/>
      <c r="AP140" s="1"/>
      <c r="AQ140" s="1"/>
      <c r="AR140" s="1"/>
    </row>
    <row r="141" spans="39:44" x14ac:dyDescent="0.2">
      <c r="AM141" s="1"/>
      <c r="AN141" s="1"/>
      <c r="AO141" s="1"/>
      <c r="AP141" s="1"/>
      <c r="AQ141" s="1"/>
      <c r="AR141" s="1"/>
    </row>
    <row r="142" spans="39:44" x14ac:dyDescent="0.2">
      <c r="AM142" s="1"/>
      <c r="AN142" s="1"/>
      <c r="AO142" s="1"/>
      <c r="AP142" s="1"/>
      <c r="AQ142" s="1"/>
      <c r="AR142" s="1"/>
    </row>
  </sheetData>
  <mergeCells count="1">
    <mergeCell ref="A1:AR1"/>
  </mergeCells>
  <phoneticPr fontId="9" type="noConversion"/>
  <conditionalFormatting sqref="AL42:AL47 AL49:AL50 AL3:AL39 AL79:AL118">
    <cfRule type="cellIs" dxfId="69" priority="85" stopIfTrue="1" operator="greaterThanOrEqual">
      <formula>7</formula>
    </cfRule>
  </conditionalFormatting>
  <conditionalFormatting sqref="AN42:AR47 AN49:AR50 AN3:AR25 AN27:AR39 AN66:AR147">
    <cfRule type="expression" dxfId="68" priority="79" stopIfTrue="1">
      <formula>AN3=AM3</formula>
    </cfRule>
  </conditionalFormatting>
  <conditionalFormatting sqref="AM42:AM47 AM49:AM50 AM3:AM25 AM27:AM39 AM66:AM147">
    <cfRule type="expression" dxfId="67" priority="80" stopIfTrue="1">
      <formula>AM3=$AK3</formula>
    </cfRule>
  </conditionalFormatting>
  <conditionalFormatting sqref="AN26:AR26">
    <cfRule type="expression" dxfId="66" priority="71" stopIfTrue="1">
      <formula>AN26=AM26</formula>
    </cfRule>
  </conditionalFormatting>
  <conditionalFormatting sqref="AM26">
    <cfRule type="expression" dxfId="65" priority="72" stopIfTrue="1">
      <formula>AM26=$AK26</formula>
    </cfRule>
  </conditionalFormatting>
  <conditionalFormatting sqref="AL41">
    <cfRule type="cellIs" dxfId="64" priority="70" stopIfTrue="1" operator="greaterThanOrEqual">
      <formula>7</formula>
    </cfRule>
  </conditionalFormatting>
  <conditionalFormatting sqref="AN41:AR41">
    <cfRule type="expression" dxfId="63" priority="68" stopIfTrue="1">
      <formula>AN41=AM41</formula>
    </cfRule>
  </conditionalFormatting>
  <conditionalFormatting sqref="AM41">
    <cfRule type="expression" dxfId="62" priority="69" stopIfTrue="1">
      <formula>AM41=$AK41</formula>
    </cfRule>
  </conditionalFormatting>
  <conditionalFormatting sqref="AL40">
    <cfRule type="cellIs" dxfId="61" priority="67" stopIfTrue="1" operator="greaterThanOrEqual">
      <formula>7</formula>
    </cfRule>
  </conditionalFormatting>
  <conditionalFormatting sqref="AN40:AR40">
    <cfRule type="expression" dxfId="60" priority="63" stopIfTrue="1">
      <formula>AN40=AM40</formula>
    </cfRule>
  </conditionalFormatting>
  <conditionalFormatting sqref="AM40">
    <cfRule type="expression" dxfId="59" priority="64" stopIfTrue="1">
      <formula>AM40=$AK40</formula>
    </cfRule>
  </conditionalFormatting>
  <conditionalFormatting sqref="AN53:AR63">
    <cfRule type="expression" dxfId="58" priority="36" stopIfTrue="1">
      <formula>AN53=AM53</formula>
    </cfRule>
  </conditionalFormatting>
  <conditionalFormatting sqref="AL64">
    <cfRule type="cellIs" dxfId="57" priority="59" stopIfTrue="1" operator="greaterThanOrEqual">
      <formula>7</formula>
    </cfRule>
  </conditionalFormatting>
  <conditionalFormatting sqref="AL65">
    <cfRule type="cellIs" dxfId="56" priority="56" stopIfTrue="1" operator="greaterThanOrEqual">
      <formula>7</formula>
    </cfRule>
  </conditionalFormatting>
  <conditionalFormatting sqref="AL51:AL52">
    <cfRule type="cellIs" dxfId="55" priority="53" stopIfTrue="1" operator="greaterThanOrEqual">
      <formula>7</formula>
    </cfRule>
  </conditionalFormatting>
  <conditionalFormatting sqref="AN51:AR51">
    <cfRule type="expression" dxfId="54" priority="51" stopIfTrue="1">
      <formula>AN51=AM51</formula>
    </cfRule>
  </conditionalFormatting>
  <conditionalFormatting sqref="AM51">
    <cfRule type="expression" dxfId="53" priority="52" stopIfTrue="1">
      <formula>AM51=$AK51</formula>
    </cfRule>
  </conditionalFormatting>
  <conditionalFormatting sqref="AL66:AL78">
    <cfRule type="cellIs" dxfId="52" priority="50" stopIfTrue="1" operator="greaterThanOrEqual">
      <formula>7</formula>
    </cfRule>
  </conditionalFormatting>
  <conditionalFormatting sqref="AL53">
    <cfRule type="cellIs" dxfId="51" priority="38" stopIfTrue="1" operator="greaterThanOrEqual">
      <formula>7</formula>
    </cfRule>
  </conditionalFormatting>
  <conditionalFormatting sqref="AM53:AM63">
    <cfRule type="expression" dxfId="50" priority="37" stopIfTrue="1">
      <formula>AM53=$AK53</formula>
    </cfRule>
  </conditionalFormatting>
  <conditionalFormatting sqref="AL54:AL55">
    <cfRule type="cellIs" dxfId="49" priority="29" stopIfTrue="1" operator="greaterThanOrEqual">
      <formula>7</formula>
    </cfRule>
  </conditionalFormatting>
  <conditionalFormatting sqref="AL56:AL58">
    <cfRule type="cellIs" dxfId="48" priority="23" stopIfTrue="1" operator="greaterThanOrEqual">
      <formula>7</formula>
    </cfRule>
  </conditionalFormatting>
  <conditionalFormatting sqref="AL59:AL63">
    <cfRule type="cellIs" dxfId="47" priority="14" stopIfTrue="1" operator="greaterThanOrEqual">
      <formula>7</formula>
    </cfRule>
  </conditionalFormatting>
  <conditionalFormatting sqref="AN52:AR52">
    <cfRule type="expression" dxfId="46" priority="8" stopIfTrue="1">
      <formula>AN52=AM52</formula>
    </cfRule>
  </conditionalFormatting>
  <conditionalFormatting sqref="AM52">
    <cfRule type="expression" dxfId="45" priority="9" stopIfTrue="1">
      <formula>AM52=$AK52</formula>
    </cfRule>
  </conditionalFormatting>
  <conditionalFormatting sqref="AN64:AR64">
    <cfRule type="expression" dxfId="44" priority="6" stopIfTrue="1">
      <formula>AN64=AM64</formula>
    </cfRule>
  </conditionalFormatting>
  <conditionalFormatting sqref="AM64">
    <cfRule type="expression" dxfId="43" priority="7" stopIfTrue="1">
      <formula>AM64=$AK64</formula>
    </cfRule>
  </conditionalFormatting>
  <conditionalFormatting sqref="AN65:AR65">
    <cfRule type="expression" dxfId="42" priority="4" stopIfTrue="1">
      <formula>AN65=AM65</formula>
    </cfRule>
  </conditionalFormatting>
  <conditionalFormatting sqref="AM65">
    <cfRule type="expression" dxfId="41" priority="5" stopIfTrue="1">
      <formula>AM65=$AK65</formula>
    </cfRule>
  </conditionalFormatting>
  <conditionalFormatting sqref="AL48">
    <cfRule type="cellIs" dxfId="40" priority="3" stopIfTrue="1" operator="greaterThanOrEqual">
      <formula>7</formula>
    </cfRule>
  </conditionalFormatting>
  <conditionalFormatting sqref="AN48:AR48">
    <cfRule type="expression" dxfId="39" priority="1" stopIfTrue="1">
      <formula>AN48=AM48</formula>
    </cfRule>
  </conditionalFormatting>
  <conditionalFormatting sqref="AM48">
    <cfRule type="expression" dxfId="38" priority="2" stopIfTrue="1">
      <formula>AM48=$AK48</formula>
    </cfRule>
  </conditionalFormatting>
  <printOptions horizontalCentered="1" verticalCentered="1"/>
  <pageMargins left="0.74803149606299213" right="0.74803149606299213" top="0.59055118110236227" bottom="0.59055118110236227" header="0.31496062992125984" footer="0.31496062992125984"/>
  <pageSetup paperSize="9" scale="61" fitToHeight="10" orientation="landscape" r:id="rId1"/>
  <headerFooter alignWithMargins="0">
    <oddHeader>&amp;LARC&amp;CGrand Prix
Men's Age Group&amp;R2018-19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62"/>
  <sheetViews>
    <sheetView zoomScaleNormal="100" workbookViewId="0">
      <pane xSplit="2" ySplit="2" topLeftCell="C6" activePane="bottomRight" state="frozen"/>
      <selection sqref="A1:AR1"/>
      <selection pane="topRight" sqref="A1:AR1"/>
      <selection pane="bottomLeft" sqref="A1:AR1"/>
      <selection pane="bottomRight" activeCell="AD4" sqref="AD4"/>
    </sheetView>
  </sheetViews>
  <sheetFormatPr defaultColWidth="8.85546875" defaultRowHeight="12.75" x14ac:dyDescent="0.2"/>
  <cols>
    <col min="1" max="1" width="22.42578125" style="1" bestFit="1" customWidth="1"/>
    <col min="2" max="2" width="20.42578125" style="1" hidden="1" customWidth="1"/>
    <col min="3" max="15" width="4.7109375" style="1" customWidth="1"/>
    <col min="16" max="16" width="4.7109375" style="3" customWidth="1"/>
    <col min="17" max="17" width="4.7109375" style="1" customWidth="1"/>
    <col min="18" max="19" width="4.7109375" style="3" customWidth="1"/>
    <col min="20" max="33" width="4.7109375" style="1" customWidth="1"/>
    <col min="34" max="36" width="4.7109375" style="1" hidden="1" customWidth="1"/>
    <col min="37" max="38" width="5.7109375" style="1" customWidth="1"/>
    <col min="39" max="44" width="4.85546875" style="1" customWidth="1"/>
    <col min="45" max="16384" width="8.85546875" style="1"/>
  </cols>
  <sheetData>
    <row r="1" spans="1:44" ht="36.75" customHeight="1" thickBot="1" x14ac:dyDescent="0.25">
      <c r="A1" s="198" t="s">
        <v>15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200"/>
    </row>
    <row r="2" spans="1:44" ht="138.75" customHeight="1" thickBot="1" x14ac:dyDescent="0.25">
      <c r="A2" s="11" t="s">
        <v>8</v>
      </c>
      <c r="B2" s="22"/>
      <c r="C2" s="12" t="s">
        <v>34</v>
      </c>
      <c r="D2" s="21" t="s">
        <v>26</v>
      </c>
      <c r="E2" s="40" t="s">
        <v>187</v>
      </c>
      <c r="F2" s="20" t="s">
        <v>35</v>
      </c>
      <c r="G2" s="21" t="s">
        <v>137</v>
      </c>
      <c r="H2" s="21" t="s">
        <v>30</v>
      </c>
      <c r="I2" s="21" t="s">
        <v>10</v>
      </c>
      <c r="J2" s="21" t="s">
        <v>27</v>
      </c>
      <c r="K2" s="21" t="s">
        <v>20</v>
      </c>
      <c r="L2" s="21" t="s">
        <v>136</v>
      </c>
      <c r="M2" s="12" t="s">
        <v>16</v>
      </c>
      <c r="N2" s="22" t="s">
        <v>17</v>
      </c>
      <c r="O2" s="21" t="s">
        <v>261</v>
      </c>
      <c r="P2" s="21" t="s">
        <v>36</v>
      </c>
      <c r="Q2" s="21" t="s">
        <v>37</v>
      </c>
      <c r="R2" s="21" t="s">
        <v>190</v>
      </c>
      <c r="S2" s="21" t="s">
        <v>257</v>
      </c>
      <c r="T2" s="21" t="s">
        <v>185</v>
      </c>
      <c r="U2" s="21" t="s">
        <v>207</v>
      </c>
      <c r="V2" s="21" t="s">
        <v>29</v>
      </c>
      <c r="W2" s="21" t="s">
        <v>21</v>
      </c>
      <c r="X2" s="21" t="s">
        <v>25</v>
      </c>
      <c r="Y2" s="12" t="s">
        <v>191</v>
      </c>
      <c r="Z2" s="12" t="s">
        <v>256</v>
      </c>
      <c r="AA2" s="12" t="s">
        <v>255</v>
      </c>
      <c r="AB2" s="12" t="s">
        <v>134</v>
      </c>
      <c r="AC2" s="12" t="s">
        <v>135</v>
      </c>
      <c r="AD2" s="12" t="s">
        <v>133</v>
      </c>
      <c r="AE2" s="99" t="s">
        <v>138</v>
      </c>
      <c r="AF2" s="188" t="s">
        <v>32</v>
      </c>
      <c r="AG2" s="12" t="s">
        <v>19</v>
      </c>
      <c r="AH2" s="12"/>
      <c r="AI2" s="12"/>
      <c r="AJ2" s="12"/>
      <c r="AK2" s="11" t="s">
        <v>7</v>
      </c>
      <c r="AL2" s="29" t="s">
        <v>31</v>
      </c>
      <c r="AM2" s="84" t="s">
        <v>1</v>
      </c>
      <c r="AN2" s="61" t="s">
        <v>2</v>
      </c>
      <c r="AO2" s="61" t="s">
        <v>3</v>
      </c>
      <c r="AP2" s="61" t="s">
        <v>4</v>
      </c>
      <c r="AQ2" s="61" t="s">
        <v>5</v>
      </c>
      <c r="AR2" s="62" t="s">
        <v>6</v>
      </c>
    </row>
    <row r="3" spans="1:44" ht="15" customHeight="1" x14ac:dyDescent="0.2">
      <c r="A3" s="165" t="s">
        <v>105</v>
      </c>
      <c r="B3" s="209"/>
      <c r="C3" s="110"/>
      <c r="D3" s="110">
        <v>20</v>
      </c>
      <c r="E3" s="111">
        <v>20</v>
      </c>
      <c r="F3" s="111">
        <v>20</v>
      </c>
      <c r="G3" s="110">
        <v>24</v>
      </c>
      <c r="H3" s="110"/>
      <c r="I3" s="110"/>
      <c r="J3" s="110">
        <v>19</v>
      </c>
      <c r="K3" s="110">
        <v>20</v>
      </c>
      <c r="L3" s="110"/>
      <c r="M3" s="110"/>
      <c r="N3" s="110">
        <v>21</v>
      </c>
      <c r="O3" s="110">
        <v>20</v>
      </c>
      <c r="P3" s="110">
        <v>23</v>
      </c>
      <c r="Q3" s="110"/>
      <c r="R3" s="110"/>
      <c r="S3" s="110">
        <v>20</v>
      </c>
      <c r="T3" s="111"/>
      <c r="U3" s="111"/>
      <c r="V3" s="111"/>
      <c r="W3" s="111"/>
      <c r="X3" s="111">
        <v>19</v>
      </c>
      <c r="Y3" s="111"/>
      <c r="Z3" s="111"/>
      <c r="AA3" s="111"/>
      <c r="AB3" s="111"/>
      <c r="AC3" s="111">
        <v>20</v>
      </c>
      <c r="AD3" s="111"/>
      <c r="AE3" s="111"/>
      <c r="AF3" s="111"/>
      <c r="AG3" s="111"/>
      <c r="AH3" s="111"/>
      <c r="AI3" s="111"/>
      <c r="AJ3" s="112"/>
      <c r="AK3" s="213">
        <v>148</v>
      </c>
      <c r="AL3" s="158">
        <v>12</v>
      </c>
      <c r="AM3" s="83">
        <v>168</v>
      </c>
      <c r="AN3" s="55">
        <v>188</v>
      </c>
      <c r="AO3" s="55">
        <v>208</v>
      </c>
      <c r="AP3" s="55">
        <v>227</v>
      </c>
      <c r="AQ3" s="55">
        <v>246</v>
      </c>
      <c r="AR3" s="56">
        <v>246</v>
      </c>
    </row>
    <row r="4" spans="1:44" ht="15" customHeight="1" x14ac:dyDescent="0.2">
      <c r="A4" s="76" t="s">
        <v>183</v>
      </c>
      <c r="B4" s="209"/>
      <c r="C4" s="74">
        <v>20</v>
      </c>
      <c r="D4" s="110"/>
      <c r="E4" s="111"/>
      <c r="F4" s="111"/>
      <c r="G4" s="110"/>
      <c r="H4" s="110"/>
      <c r="I4" s="110">
        <v>22</v>
      </c>
      <c r="J4" s="110">
        <v>20</v>
      </c>
      <c r="K4" s="110"/>
      <c r="L4" s="110"/>
      <c r="M4" s="110"/>
      <c r="N4" s="110">
        <v>22</v>
      </c>
      <c r="O4" s="110"/>
      <c r="P4" s="110"/>
      <c r="Q4" s="110"/>
      <c r="R4" s="110"/>
      <c r="S4" s="110"/>
      <c r="T4" s="111"/>
      <c r="U4" s="111">
        <v>20</v>
      </c>
      <c r="V4" s="111">
        <v>20</v>
      </c>
      <c r="W4" s="111"/>
      <c r="X4" s="111">
        <v>20</v>
      </c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2"/>
      <c r="AK4" s="161">
        <v>144</v>
      </c>
      <c r="AL4" s="159">
        <v>7</v>
      </c>
      <c r="AM4" s="45">
        <v>144</v>
      </c>
      <c r="AN4" s="44">
        <v>144</v>
      </c>
      <c r="AO4" s="44">
        <v>144</v>
      </c>
      <c r="AP4" s="44">
        <v>144</v>
      </c>
      <c r="AQ4" s="44">
        <v>144</v>
      </c>
      <c r="AR4" s="47">
        <v>144</v>
      </c>
    </row>
    <row r="5" spans="1:44" ht="15" customHeight="1" x14ac:dyDescent="0.2">
      <c r="A5" s="34" t="s">
        <v>161</v>
      </c>
      <c r="B5" s="73"/>
      <c r="C5" s="78"/>
      <c r="D5" s="111"/>
      <c r="E5" s="111"/>
      <c r="F5" s="111"/>
      <c r="G5" s="111">
        <v>23</v>
      </c>
      <c r="H5" s="111"/>
      <c r="I5" s="111">
        <v>16</v>
      </c>
      <c r="J5" s="111"/>
      <c r="K5" s="111"/>
      <c r="L5" s="111"/>
      <c r="M5" s="111"/>
      <c r="N5" s="111"/>
      <c r="O5" s="111"/>
      <c r="P5" s="110">
        <v>11</v>
      </c>
      <c r="Q5" s="111">
        <v>20</v>
      </c>
      <c r="R5" s="110"/>
      <c r="S5" s="110">
        <v>16</v>
      </c>
      <c r="T5" s="111"/>
      <c r="U5" s="111"/>
      <c r="V5" s="111"/>
      <c r="W5" s="111"/>
      <c r="X5" s="111"/>
      <c r="Y5" s="111">
        <v>20</v>
      </c>
      <c r="Z5" s="111"/>
      <c r="AA5" s="111">
        <v>20</v>
      </c>
      <c r="AB5" s="111">
        <v>20</v>
      </c>
      <c r="AC5" s="111"/>
      <c r="AD5" s="111">
        <v>20</v>
      </c>
      <c r="AE5" s="111">
        <v>20</v>
      </c>
      <c r="AF5" s="111"/>
      <c r="AG5" s="111"/>
      <c r="AH5" s="111"/>
      <c r="AI5" s="111"/>
      <c r="AJ5" s="112"/>
      <c r="AK5" s="18">
        <v>143</v>
      </c>
      <c r="AL5" s="159">
        <v>10</v>
      </c>
      <c r="AM5" s="45">
        <v>159</v>
      </c>
      <c r="AN5" s="44">
        <v>175</v>
      </c>
      <c r="AO5" s="44">
        <v>186</v>
      </c>
      <c r="AP5" s="44">
        <v>186</v>
      </c>
      <c r="AQ5" s="44">
        <v>186</v>
      </c>
      <c r="AR5" s="47">
        <v>186</v>
      </c>
    </row>
    <row r="6" spans="1:44" ht="15" customHeight="1" x14ac:dyDescent="0.2">
      <c r="A6" s="76" t="s">
        <v>253</v>
      </c>
      <c r="B6" s="211"/>
      <c r="C6" s="78">
        <v>16</v>
      </c>
      <c r="D6" s="110">
        <v>17</v>
      </c>
      <c r="E6" s="111"/>
      <c r="F6" s="111">
        <v>19</v>
      </c>
      <c r="G6" s="110">
        <v>22</v>
      </c>
      <c r="H6" s="110"/>
      <c r="I6" s="110">
        <v>20</v>
      </c>
      <c r="J6" s="110">
        <v>18</v>
      </c>
      <c r="K6" s="110">
        <v>19</v>
      </c>
      <c r="L6" s="110">
        <v>19</v>
      </c>
      <c r="M6" s="110">
        <v>20</v>
      </c>
      <c r="N6" s="110"/>
      <c r="O6" s="110">
        <v>20</v>
      </c>
      <c r="P6" s="110">
        <v>22</v>
      </c>
      <c r="Q6" s="110"/>
      <c r="R6" s="110"/>
      <c r="S6" s="110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2"/>
      <c r="AK6" s="161">
        <v>142</v>
      </c>
      <c r="AL6" s="159">
        <v>11</v>
      </c>
      <c r="AM6" s="45">
        <v>161</v>
      </c>
      <c r="AN6" s="44">
        <v>179</v>
      </c>
      <c r="AO6" s="44">
        <v>196</v>
      </c>
      <c r="AP6" s="44">
        <v>212</v>
      </c>
      <c r="AQ6" s="44">
        <v>212</v>
      </c>
      <c r="AR6" s="47">
        <v>212</v>
      </c>
    </row>
    <row r="7" spans="1:44" ht="15" customHeight="1" x14ac:dyDescent="0.2">
      <c r="A7" s="34" t="s">
        <v>195</v>
      </c>
      <c r="B7" s="73"/>
      <c r="C7" s="78"/>
      <c r="D7" s="111"/>
      <c r="E7" s="111"/>
      <c r="F7" s="111"/>
      <c r="G7" s="111"/>
      <c r="H7" s="111"/>
      <c r="I7" s="111"/>
      <c r="J7" s="111">
        <v>15</v>
      </c>
      <c r="K7" s="111"/>
      <c r="L7" s="111"/>
      <c r="M7" s="111"/>
      <c r="N7" s="111"/>
      <c r="O7" s="111"/>
      <c r="P7" s="110">
        <v>20</v>
      </c>
      <c r="Q7" s="111"/>
      <c r="R7" s="110"/>
      <c r="S7" s="110">
        <v>19</v>
      </c>
      <c r="T7" s="111"/>
      <c r="U7" s="111">
        <v>19</v>
      </c>
      <c r="V7" s="111">
        <v>19</v>
      </c>
      <c r="W7" s="111"/>
      <c r="X7" s="111">
        <v>18</v>
      </c>
      <c r="Y7" s="111"/>
      <c r="Z7" s="111">
        <v>20</v>
      </c>
      <c r="AA7" s="111"/>
      <c r="AB7" s="111"/>
      <c r="AC7" s="111"/>
      <c r="AD7" s="111"/>
      <c r="AE7" s="111">
        <v>19</v>
      </c>
      <c r="AF7" s="111"/>
      <c r="AG7" s="111"/>
      <c r="AH7" s="111"/>
      <c r="AI7" s="111"/>
      <c r="AJ7" s="112"/>
      <c r="AK7" s="18">
        <v>134</v>
      </c>
      <c r="AL7" s="159">
        <v>8</v>
      </c>
      <c r="AM7" s="45">
        <v>149</v>
      </c>
      <c r="AN7" s="44">
        <v>149</v>
      </c>
      <c r="AO7" s="44">
        <v>149</v>
      </c>
      <c r="AP7" s="44">
        <v>149</v>
      </c>
      <c r="AQ7" s="44">
        <v>149</v>
      </c>
      <c r="AR7" s="47">
        <v>149</v>
      </c>
    </row>
    <row r="8" spans="1:44" ht="15" customHeight="1" x14ac:dyDescent="0.2">
      <c r="A8" s="34" t="s">
        <v>103</v>
      </c>
      <c r="B8" s="209"/>
      <c r="C8" s="74"/>
      <c r="D8" s="110"/>
      <c r="E8" s="111"/>
      <c r="F8" s="111"/>
      <c r="G8" s="110">
        <v>20</v>
      </c>
      <c r="H8" s="110"/>
      <c r="I8" s="110"/>
      <c r="J8" s="110"/>
      <c r="K8" s="110"/>
      <c r="L8" s="110"/>
      <c r="M8" s="110"/>
      <c r="N8" s="110"/>
      <c r="O8" s="110">
        <v>20</v>
      </c>
      <c r="P8" s="110">
        <v>19</v>
      </c>
      <c r="Q8" s="110"/>
      <c r="R8" s="110"/>
      <c r="S8" s="110"/>
      <c r="T8" s="111"/>
      <c r="U8" s="111">
        <v>18</v>
      </c>
      <c r="V8" s="111">
        <v>17</v>
      </c>
      <c r="W8" s="111">
        <v>20</v>
      </c>
      <c r="X8" s="111">
        <v>17</v>
      </c>
      <c r="Y8" s="111"/>
      <c r="Z8" s="111"/>
      <c r="AA8" s="111"/>
      <c r="AB8" s="111"/>
      <c r="AC8" s="111"/>
      <c r="AD8" s="111"/>
      <c r="AE8" s="111">
        <v>18</v>
      </c>
      <c r="AF8" s="111"/>
      <c r="AG8" s="111"/>
      <c r="AH8" s="111"/>
      <c r="AI8" s="111"/>
      <c r="AJ8" s="112"/>
      <c r="AK8" s="161">
        <v>132</v>
      </c>
      <c r="AL8" s="159">
        <v>8</v>
      </c>
      <c r="AM8" s="45">
        <v>149</v>
      </c>
      <c r="AN8" s="44">
        <v>149</v>
      </c>
      <c r="AO8" s="44">
        <v>149</v>
      </c>
      <c r="AP8" s="44">
        <v>149</v>
      </c>
      <c r="AQ8" s="44">
        <v>149</v>
      </c>
      <c r="AR8" s="47">
        <v>149</v>
      </c>
    </row>
    <row r="9" spans="1:44" ht="15" customHeight="1" x14ac:dyDescent="0.2">
      <c r="A9" s="34" t="s">
        <v>230</v>
      </c>
      <c r="B9" s="73"/>
      <c r="C9" s="78">
        <v>17</v>
      </c>
      <c r="D9" s="111">
        <v>18</v>
      </c>
      <c r="E9" s="111"/>
      <c r="F9" s="111">
        <v>16</v>
      </c>
      <c r="G9" s="111"/>
      <c r="H9" s="111">
        <v>18</v>
      </c>
      <c r="I9" s="111">
        <v>19</v>
      </c>
      <c r="J9" s="111">
        <v>14</v>
      </c>
      <c r="K9" s="111"/>
      <c r="L9" s="111"/>
      <c r="M9" s="111"/>
      <c r="N9" s="111">
        <v>19</v>
      </c>
      <c r="O9" s="111"/>
      <c r="P9" s="110">
        <v>18</v>
      </c>
      <c r="Q9" s="111"/>
      <c r="R9" s="110"/>
      <c r="S9" s="110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2"/>
      <c r="AK9" s="18">
        <v>125</v>
      </c>
      <c r="AL9" s="159">
        <v>8</v>
      </c>
      <c r="AM9" s="45">
        <v>139</v>
      </c>
      <c r="AN9" s="44">
        <v>139</v>
      </c>
      <c r="AO9" s="44">
        <v>139</v>
      </c>
      <c r="AP9" s="44">
        <v>139</v>
      </c>
      <c r="AQ9" s="44">
        <v>139</v>
      </c>
      <c r="AR9" s="47">
        <v>139</v>
      </c>
    </row>
    <row r="10" spans="1:44" ht="15" customHeight="1" x14ac:dyDescent="0.2">
      <c r="A10" s="34" t="s">
        <v>102</v>
      </c>
      <c r="B10" s="209"/>
      <c r="C10" s="74"/>
      <c r="D10" s="110"/>
      <c r="E10" s="111"/>
      <c r="F10" s="111"/>
      <c r="G10" s="110">
        <v>16</v>
      </c>
      <c r="H10" s="110">
        <v>16</v>
      </c>
      <c r="I10" s="110"/>
      <c r="J10" s="110"/>
      <c r="K10" s="110"/>
      <c r="L10" s="110"/>
      <c r="M10" s="110"/>
      <c r="N10" s="110"/>
      <c r="O10" s="110">
        <v>20</v>
      </c>
      <c r="P10" s="110"/>
      <c r="Q10" s="110"/>
      <c r="R10" s="110"/>
      <c r="S10" s="110"/>
      <c r="T10" s="111"/>
      <c r="U10" s="111">
        <v>16</v>
      </c>
      <c r="V10" s="111"/>
      <c r="W10" s="111"/>
      <c r="X10" s="111">
        <v>13</v>
      </c>
      <c r="Y10" s="111"/>
      <c r="Z10" s="111">
        <v>17</v>
      </c>
      <c r="AA10" s="111"/>
      <c r="AB10" s="111"/>
      <c r="AC10" s="111"/>
      <c r="AD10" s="111"/>
      <c r="AE10" s="111"/>
      <c r="AF10" s="111"/>
      <c r="AG10" s="111">
        <v>19</v>
      </c>
      <c r="AH10" s="111"/>
      <c r="AI10" s="111"/>
      <c r="AJ10" s="112"/>
      <c r="AK10" s="161">
        <v>117</v>
      </c>
      <c r="AL10" s="159">
        <v>7</v>
      </c>
      <c r="AM10" s="45">
        <v>117</v>
      </c>
      <c r="AN10" s="44">
        <v>117</v>
      </c>
      <c r="AO10" s="44">
        <v>117</v>
      </c>
      <c r="AP10" s="44">
        <v>117</v>
      </c>
      <c r="AQ10" s="44">
        <v>117</v>
      </c>
      <c r="AR10" s="47">
        <v>117</v>
      </c>
    </row>
    <row r="11" spans="1:44" ht="15" customHeight="1" x14ac:dyDescent="0.2">
      <c r="A11" s="34" t="s">
        <v>231</v>
      </c>
      <c r="B11" s="73"/>
      <c r="C11" s="78"/>
      <c r="D11" s="111"/>
      <c r="E11" s="111">
        <v>10</v>
      </c>
      <c r="F11" s="111"/>
      <c r="G11" s="111">
        <v>19</v>
      </c>
      <c r="H11" s="111"/>
      <c r="I11" s="111"/>
      <c r="J11" s="111"/>
      <c r="K11" s="111">
        <v>14</v>
      </c>
      <c r="L11" s="111"/>
      <c r="M11" s="111"/>
      <c r="N11" s="111">
        <v>16</v>
      </c>
      <c r="O11" s="111"/>
      <c r="P11" s="110">
        <v>13</v>
      </c>
      <c r="Q11" s="111"/>
      <c r="R11" s="110"/>
      <c r="S11" s="110"/>
      <c r="T11" s="111"/>
      <c r="U11" s="111"/>
      <c r="V11" s="111"/>
      <c r="W11" s="111"/>
      <c r="X11" s="111">
        <v>12</v>
      </c>
      <c r="Y11" s="111"/>
      <c r="Z11" s="111">
        <v>16</v>
      </c>
      <c r="AA11" s="111"/>
      <c r="AB11" s="111">
        <v>18</v>
      </c>
      <c r="AC11" s="111">
        <v>17</v>
      </c>
      <c r="AD11" s="111"/>
      <c r="AE11" s="111">
        <v>13</v>
      </c>
      <c r="AF11" s="111"/>
      <c r="AG11" s="111"/>
      <c r="AH11" s="111"/>
      <c r="AI11" s="111"/>
      <c r="AJ11" s="112"/>
      <c r="AK11" s="18">
        <v>113</v>
      </c>
      <c r="AL11" s="159">
        <v>10</v>
      </c>
      <c r="AM11" s="45">
        <v>126</v>
      </c>
      <c r="AN11" s="44">
        <v>138</v>
      </c>
      <c r="AO11" s="44">
        <v>148</v>
      </c>
      <c r="AP11" s="44">
        <v>148</v>
      </c>
      <c r="AQ11" s="44">
        <v>148</v>
      </c>
      <c r="AR11" s="47">
        <v>148</v>
      </c>
    </row>
    <row r="12" spans="1:44" ht="15" customHeight="1" x14ac:dyDescent="0.2">
      <c r="A12" s="34" t="s">
        <v>85</v>
      </c>
      <c r="B12" s="73"/>
      <c r="C12" s="78">
        <v>19</v>
      </c>
      <c r="D12" s="111"/>
      <c r="E12" s="111"/>
      <c r="F12" s="111">
        <v>18</v>
      </c>
      <c r="G12" s="111">
        <v>21</v>
      </c>
      <c r="H12" s="111"/>
      <c r="I12" s="111"/>
      <c r="J12" s="111">
        <v>13</v>
      </c>
      <c r="K12" s="111"/>
      <c r="L12" s="111"/>
      <c r="M12" s="111"/>
      <c r="N12" s="111">
        <v>20</v>
      </c>
      <c r="O12" s="111"/>
      <c r="P12" s="110">
        <v>21</v>
      </c>
      <c r="Q12" s="111"/>
      <c r="R12" s="110"/>
      <c r="S12" s="110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2"/>
      <c r="AK12" s="18">
        <v>112</v>
      </c>
      <c r="AL12" s="159">
        <v>6</v>
      </c>
      <c r="AM12" s="45">
        <v>112</v>
      </c>
      <c r="AN12" s="44">
        <v>112</v>
      </c>
      <c r="AO12" s="44">
        <v>112</v>
      </c>
      <c r="AP12" s="44">
        <v>112</v>
      </c>
      <c r="AQ12" s="44">
        <v>112</v>
      </c>
      <c r="AR12" s="47">
        <v>112</v>
      </c>
    </row>
    <row r="13" spans="1:44" ht="15" customHeight="1" x14ac:dyDescent="0.2">
      <c r="A13" s="76" t="s">
        <v>122</v>
      </c>
      <c r="B13" s="211"/>
      <c r="C13" s="78"/>
      <c r="D13" s="110"/>
      <c r="E13" s="111"/>
      <c r="F13" s="111">
        <v>15</v>
      </c>
      <c r="G13" s="110">
        <v>18</v>
      </c>
      <c r="H13" s="110"/>
      <c r="I13" s="110"/>
      <c r="J13" s="110">
        <v>12</v>
      </c>
      <c r="K13" s="110"/>
      <c r="L13" s="110"/>
      <c r="M13" s="110"/>
      <c r="N13" s="110"/>
      <c r="O13" s="110"/>
      <c r="P13" s="110"/>
      <c r="Q13" s="110"/>
      <c r="R13" s="110"/>
      <c r="S13" s="110"/>
      <c r="T13" s="111"/>
      <c r="U13" s="111">
        <v>17</v>
      </c>
      <c r="V13" s="111"/>
      <c r="W13" s="111"/>
      <c r="X13" s="111">
        <v>16</v>
      </c>
      <c r="Y13" s="111"/>
      <c r="Z13" s="111">
        <v>9</v>
      </c>
      <c r="AA13" s="111"/>
      <c r="AB13" s="111">
        <v>17</v>
      </c>
      <c r="AC13" s="111">
        <v>16</v>
      </c>
      <c r="AD13" s="111"/>
      <c r="AE13" s="111"/>
      <c r="AF13" s="111"/>
      <c r="AG13" s="111"/>
      <c r="AH13" s="111"/>
      <c r="AI13" s="111"/>
      <c r="AJ13" s="112"/>
      <c r="AK13" s="161">
        <v>111</v>
      </c>
      <c r="AL13" s="159">
        <v>8</v>
      </c>
      <c r="AM13" s="45">
        <v>120</v>
      </c>
      <c r="AN13" s="44">
        <v>120</v>
      </c>
      <c r="AO13" s="44">
        <v>120</v>
      </c>
      <c r="AP13" s="44">
        <v>120</v>
      </c>
      <c r="AQ13" s="44">
        <v>120</v>
      </c>
      <c r="AR13" s="47">
        <v>120</v>
      </c>
    </row>
    <row r="14" spans="1:44" ht="15" customHeight="1" x14ac:dyDescent="0.2">
      <c r="A14" s="34" t="s">
        <v>96</v>
      </c>
      <c r="B14" s="73"/>
      <c r="C14" s="78">
        <v>11</v>
      </c>
      <c r="D14" s="111"/>
      <c r="E14" s="111">
        <v>15</v>
      </c>
      <c r="F14" s="111"/>
      <c r="G14" s="111"/>
      <c r="H14" s="111"/>
      <c r="I14" s="111">
        <v>10</v>
      </c>
      <c r="J14" s="111"/>
      <c r="K14" s="111"/>
      <c r="L14" s="111"/>
      <c r="M14" s="111"/>
      <c r="N14" s="111">
        <v>11</v>
      </c>
      <c r="O14" s="111"/>
      <c r="P14" s="110">
        <v>6</v>
      </c>
      <c r="Q14" s="111"/>
      <c r="R14" s="110"/>
      <c r="S14" s="110"/>
      <c r="T14" s="111"/>
      <c r="U14" s="111">
        <v>10</v>
      </c>
      <c r="V14" s="111">
        <v>15</v>
      </c>
      <c r="W14" s="111"/>
      <c r="X14" s="111"/>
      <c r="Y14" s="111"/>
      <c r="Z14" s="111"/>
      <c r="AA14" s="111">
        <v>18</v>
      </c>
      <c r="AB14" s="111"/>
      <c r="AC14" s="111"/>
      <c r="AD14" s="111"/>
      <c r="AE14" s="111"/>
      <c r="AF14" s="111"/>
      <c r="AG14" s="111"/>
      <c r="AH14" s="111"/>
      <c r="AI14" s="111"/>
      <c r="AJ14" s="112"/>
      <c r="AK14" s="18">
        <v>90</v>
      </c>
      <c r="AL14" s="159">
        <v>8</v>
      </c>
      <c r="AM14" s="45">
        <v>96</v>
      </c>
      <c r="AN14" s="44">
        <v>96</v>
      </c>
      <c r="AO14" s="44">
        <v>96</v>
      </c>
      <c r="AP14" s="44">
        <v>96</v>
      </c>
      <c r="AQ14" s="44">
        <v>96</v>
      </c>
      <c r="AR14" s="47">
        <v>96</v>
      </c>
    </row>
    <row r="15" spans="1:44" ht="15" customHeight="1" x14ac:dyDescent="0.2">
      <c r="A15" s="34" t="s">
        <v>118</v>
      </c>
      <c r="B15" s="209"/>
      <c r="C15" s="74"/>
      <c r="D15" s="110">
        <v>19</v>
      </c>
      <c r="E15" s="111"/>
      <c r="F15" s="111"/>
      <c r="G15" s="110"/>
      <c r="H15" s="110">
        <v>19</v>
      </c>
      <c r="I15" s="110">
        <v>18</v>
      </c>
      <c r="J15" s="110"/>
      <c r="K15" s="110">
        <v>18</v>
      </c>
      <c r="L15" s="110"/>
      <c r="M15" s="110"/>
      <c r="N15" s="110"/>
      <c r="O15" s="110"/>
      <c r="P15" s="110"/>
      <c r="Q15" s="110"/>
      <c r="R15" s="110"/>
      <c r="S15" s="110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2"/>
      <c r="AK15" s="161">
        <v>74</v>
      </c>
      <c r="AL15" s="159">
        <v>4</v>
      </c>
      <c r="AM15" s="45">
        <v>74</v>
      </c>
      <c r="AN15" s="44">
        <v>74</v>
      </c>
      <c r="AO15" s="44">
        <v>74</v>
      </c>
      <c r="AP15" s="44">
        <v>74</v>
      </c>
      <c r="AQ15" s="44">
        <v>74</v>
      </c>
      <c r="AR15" s="47">
        <v>74</v>
      </c>
    </row>
    <row r="16" spans="1:44" ht="15" customHeight="1" x14ac:dyDescent="0.2">
      <c r="A16" s="34" t="s">
        <v>236</v>
      </c>
      <c r="B16" s="73"/>
      <c r="C16" s="78"/>
      <c r="D16" s="111"/>
      <c r="E16" s="111"/>
      <c r="F16" s="111"/>
      <c r="G16" s="111"/>
      <c r="H16" s="111">
        <v>14</v>
      </c>
      <c r="I16" s="111">
        <v>8</v>
      </c>
      <c r="J16" s="111">
        <v>6</v>
      </c>
      <c r="K16" s="111"/>
      <c r="L16" s="111"/>
      <c r="M16" s="111"/>
      <c r="N16" s="111"/>
      <c r="O16" s="111"/>
      <c r="P16" s="110">
        <v>5</v>
      </c>
      <c r="Q16" s="111"/>
      <c r="R16" s="110"/>
      <c r="S16" s="110">
        <v>17</v>
      </c>
      <c r="T16" s="111"/>
      <c r="U16" s="111"/>
      <c r="V16" s="111"/>
      <c r="W16" s="111"/>
      <c r="X16" s="111">
        <v>11</v>
      </c>
      <c r="Y16" s="111"/>
      <c r="Z16" s="111">
        <v>10</v>
      </c>
      <c r="AA16" s="111"/>
      <c r="AB16" s="111"/>
      <c r="AC16" s="111"/>
      <c r="AD16" s="111"/>
      <c r="AE16" s="111"/>
      <c r="AF16" s="111"/>
      <c r="AG16" s="111"/>
      <c r="AH16" s="111"/>
      <c r="AI16" s="111"/>
      <c r="AJ16" s="112"/>
      <c r="AK16" s="18">
        <v>71</v>
      </c>
      <c r="AL16" s="159">
        <v>7</v>
      </c>
      <c r="AM16" s="45">
        <v>71</v>
      </c>
      <c r="AN16" s="44">
        <v>71</v>
      </c>
      <c r="AO16" s="44">
        <v>71</v>
      </c>
      <c r="AP16" s="44">
        <v>71</v>
      </c>
      <c r="AQ16" s="44">
        <v>71</v>
      </c>
      <c r="AR16" s="47">
        <v>71</v>
      </c>
    </row>
    <row r="17" spans="1:44" ht="15" customHeight="1" x14ac:dyDescent="0.2">
      <c r="A17" s="34" t="s">
        <v>91</v>
      </c>
      <c r="B17" s="73"/>
      <c r="C17" s="78"/>
      <c r="D17" s="111"/>
      <c r="E17" s="111"/>
      <c r="F17" s="111"/>
      <c r="G17" s="111"/>
      <c r="H17" s="111">
        <v>17</v>
      </c>
      <c r="I17" s="111">
        <v>17</v>
      </c>
      <c r="J17" s="111"/>
      <c r="K17" s="111">
        <v>17</v>
      </c>
      <c r="L17" s="111"/>
      <c r="M17" s="111"/>
      <c r="N17" s="111"/>
      <c r="O17" s="111">
        <v>20</v>
      </c>
      <c r="P17" s="110"/>
      <c r="Q17" s="111"/>
      <c r="R17" s="110"/>
      <c r="S17" s="110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2"/>
      <c r="AK17" s="18">
        <v>71</v>
      </c>
      <c r="AL17" s="159">
        <v>4</v>
      </c>
      <c r="AM17" s="45">
        <v>71</v>
      </c>
      <c r="AN17" s="44">
        <v>71</v>
      </c>
      <c r="AO17" s="44">
        <v>71</v>
      </c>
      <c r="AP17" s="44">
        <v>71</v>
      </c>
      <c r="AQ17" s="44">
        <v>71</v>
      </c>
      <c r="AR17" s="47">
        <v>71</v>
      </c>
    </row>
    <row r="18" spans="1:44" ht="15" customHeight="1" x14ac:dyDescent="0.2">
      <c r="A18" s="34" t="s">
        <v>210</v>
      </c>
      <c r="B18" s="211"/>
      <c r="C18" s="78"/>
      <c r="D18" s="110"/>
      <c r="E18" s="111"/>
      <c r="F18" s="111"/>
      <c r="G18" s="110">
        <v>9</v>
      </c>
      <c r="H18" s="110"/>
      <c r="I18" s="110">
        <v>11</v>
      </c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1"/>
      <c r="U18" s="111">
        <v>14</v>
      </c>
      <c r="V18" s="111"/>
      <c r="W18" s="111">
        <v>19</v>
      </c>
      <c r="X18" s="111"/>
      <c r="Y18" s="111"/>
      <c r="Z18" s="111">
        <v>15</v>
      </c>
      <c r="AA18" s="111"/>
      <c r="AB18" s="111"/>
      <c r="AC18" s="111"/>
      <c r="AD18" s="111"/>
      <c r="AE18" s="111"/>
      <c r="AF18" s="111"/>
      <c r="AG18" s="111"/>
      <c r="AH18" s="111"/>
      <c r="AI18" s="111"/>
      <c r="AJ18" s="112"/>
      <c r="AK18" s="161">
        <v>68</v>
      </c>
      <c r="AL18" s="159">
        <v>5</v>
      </c>
      <c r="AM18" s="45">
        <v>68</v>
      </c>
      <c r="AN18" s="44">
        <v>68</v>
      </c>
      <c r="AO18" s="44">
        <v>68</v>
      </c>
      <c r="AP18" s="44">
        <v>68</v>
      </c>
      <c r="AQ18" s="44">
        <v>68</v>
      </c>
      <c r="AR18" s="47">
        <v>68</v>
      </c>
    </row>
    <row r="19" spans="1:44" ht="15" customHeight="1" x14ac:dyDescent="0.2">
      <c r="A19" s="34" t="s">
        <v>100</v>
      </c>
      <c r="B19" s="211"/>
      <c r="C19" s="78"/>
      <c r="D19" s="110"/>
      <c r="E19" s="110">
        <v>17</v>
      </c>
      <c r="F19" s="110"/>
      <c r="G19" s="110">
        <v>12</v>
      </c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1">
        <v>20</v>
      </c>
      <c r="U19" s="111"/>
      <c r="V19" s="111"/>
      <c r="W19" s="111">
        <v>18</v>
      </c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2"/>
      <c r="AK19" s="161">
        <v>67</v>
      </c>
      <c r="AL19" s="159">
        <v>4</v>
      </c>
      <c r="AM19" s="45">
        <v>67</v>
      </c>
      <c r="AN19" s="44">
        <v>67</v>
      </c>
      <c r="AO19" s="44">
        <v>67</v>
      </c>
      <c r="AP19" s="44">
        <v>67</v>
      </c>
      <c r="AQ19" s="44">
        <v>67</v>
      </c>
      <c r="AR19" s="47">
        <v>67</v>
      </c>
    </row>
    <row r="20" spans="1:44" ht="15" customHeight="1" x14ac:dyDescent="0.2">
      <c r="A20" s="34" t="s">
        <v>94</v>
      </c>
      <c r="B20" s="73"/>
      <c r="C20" s="78"/>
      <c r="D20" s="111"/>
      <c r="E20" s="111"/>
      <c r="F20" s="111"/>
      <c r="G20" s="111"/>
      <c r="H20" s="111"/>
      <c r="I20" s="111">
        <v>14</v>
      </c>
      <c r="J20" s="111"/>
      <c r="K20" s="111"/>
      <c r="L20" s="111"/>
      <c r="M20" s="111"/>
      <c r="N20" s="111"/>
      <c r="O20" s="111"/>
      <c r="P20" s="110">
        <v>16</v>
      </c>
      <c r="Q20" s="111"/>
      <c r="R20" s="110"/>
      <c r="S20" s="110">
        <v>18</v>
      </c>
      <c r="T20" s="111"/>
      <c r="U20" s="111"/>
      <c r="V20" s="111"/>
      <c r="W20" s="111"/>
      <c r="X20" s="111"/>
      <c r="Y20" s="111"/>
      <c r="Z20" s="111"/>
      <c r="AA20" s="111"/>
      <c r="AB20" s="111"/>
      <c r="AC20" s="111">
        <v>18</v>
      </c>
      <c r="AD20" s="111"/>
      <c r="AE20" s="111"/>
      <c r="AF20" s="111"/>
      <c r="AG20" s="111"/>
      <c r="AH20" s="111"/>
      <c r="AI20" s="111"/>
      <c r="AJ20" s="112"/>
      <c r="AK20" s="18">
        <v>66</v>
      </c>
      <c r="AL20" s="159">
        <v>4</v>
      </c>
      <c r="AM20" s="45">
        <v>66</v>
      </c>
      <c r="AN20" s="44">
        <v>66</v>
      </c>
      <c r="AO20" s="44">
        <v>66</v>
      </c>
      <c r="AP20" s="44">
        <v>66</v>
      </c>
      <c r="AQ20" s="44">
        <v>66</v>
      </c>
      <c r="AR20" s="47">
        <v>66</v>
      </c>
    </row>
    <row r="21" spans="1:44" ht="15" customHeight="1" x14ac:dyDescent="0.2">
      <c r="A21" s="34" t="s">
        <v>204</v>
      </c>
      <c r="B21" s="73"/>
      <c r="C21" s="78"/>
      <c r="D21" s="111"/>
      <c r="E21" s="111"/>
      <c r="F21" s="111"/>
      <c r="G21" s="111"/>
      <c r="H21" s="111">
        <v>15</v>
      </c>
      <c r="I21" s="111">
        <v>9</v>
      </c>
      <c r="J21" s="111">
        <v>7</v>
      </c>
      <c r="K21" s="111"/>
      <c r="L21" s="111"/>
      <c r="M21" s="111"/>
      <c r="N21" s="111">
        <v>9</v>
      </c>
      <c r="O21" s="111"/>
      <c r="P21" s="110">
        <v>3</v>
      </c>
      <c r="Q21" s="111"/>
      <c r="R21" s="110"/>
      <c r="S21" s="110"/>
      <c r="T21" s="111"/>
      <c r="U21" s="111"/>
      <c r="V21" s="111"/>
      <c r="W21" s="111"/>
      <c r="X21" s="111">
        <v>10</v>
      </c>
      <c r="Y21" s="111"/>
      <c r="Z21" s="111">
        <v>10</v>
      </c>
      <c r="AA21" s="111"/>
      <c r="AB21" s="111"/>
      <c r="AC21" s="111"/>
      <c r="AD21" s="111"/>
      <c r="AE21" s="111"/>
      <c r="AF21" s="111"/>
      <c r="AG21" s="111"/>
      <c r="AH21" s="111"/>
      <c r="AI21" s="111"/>
      <c r="AJ21" s="112"/>
      <c r="AK21" s="18">
        <v>63</v>
      </c>
      <c r="AL21" s="159">
        <v>7</v>
      </c>
      <c r="AM21" s="45">
        <v>63</v>
      </c>
      <c r="AN21" s="44">
        <v>63</v>
      </c>
      <c r="AO21" s="44">
        <v>63</v>
      </c>
      <c r="AP21" s="44">
        <v>63</v>
      </c>
      <c r="AQ21" s="44">
        <v>63</v>
      </c>
      <c r="AR21" s="47">
        <v>63</v>
      </c>
    </row>
    <row r="22" spans="1:44" ht="15" customHeight="1" x14ac:dyDescent="0.2">
      <c r="A22" s="34" t="s">
        <v>93</v>
      </c>
      <c r="B22" s="73"/>
      <c r="C22" s="78"/>
      <c r="D22" s="111"/>
      <c r="E22" s="111"/>
      <c r="F22" s="111"/>
      <c r="G22" s="111">
        <v>13</v>
      </c>
      <c r="H22" s="111"/>
      <c r="I22" s="111"/>
      <c r="J22" s="111"/>
      <c r="K22" s="111"/>
      <c r="L22" s="111"/>
      <c r="M22" s="111"/>
      <c r="N22" s="111">
        <v>12</v>
      </c>
      <c r="O22" s="111"/>
      <c r="P22" s="110"/>
      <c r="Q22" s="111"/>
      <c r="R22" s="110"/>
      <c r="S22" s="110"/>
      <c r="T22" s="111"/>
      <c r="U22" s="111"/>
      <c r="V22" s="111"/>
      <c r="W22" s="111"/>
      <c r="X22" s="111"/>
      <c r="Y22" s="111">
        <v>19</v>
      </c>
      <c r="Z22" s="111"/>
      <c r="AA22" s="111"/>
      <c r="AB22" s="111"/>
      <c r="AC22" s="111"/>
      <c r="AD22" s="111"/>
      <c r="AE22" s="111"/>
      <c r="AF22" s="111"/>
      <c r="AG22" s="111">
        <v>18</v>
      </c>
      <c r="AH22" s="111"/>
      <c r="AI22" s="111"/>
      <c r="AJ22" s="112"/>
      <c r="AK22" s="18">
        <v>62</v>
      </c>
      <c r="AL22" s="159">
        <v>4</v>
      </c>
      <c r="AM22" s="45">
        <v>62</v>
      </c>
      <c r="AN22" s="44">
        <v>62</v>
      </c>
      <c r="AO22" s="44">
        <v>62</v>
      </c>
      <c r="AP22" s="44">
        <v>62</v>
      </c>
      <c r="AQ22" s="44">
        <v>62</v>
      </c>
      <c r="AR22" s="47">
        <v>62</v>
      </c>
    </row>
    <row r="23" spans="1:44" ht="15" customHeight="1" x14ac:dyDescent="0.2">
      <c r="A23" s="34" t="s">
        <v>243</v>
      </c>
      <c r="B23" s="209"/>
      <c r="C23" s="74"/>
      <c r="D23" s="110"/>
      <c r="E23" s="111"/>
      <c r="F23" s="111"/>
      <c r="G23" s="110"/>
      <c r="H23" s="110">
        <v>20</v>
      </c>
      <c r="I23" s="110">
        <v>21</v>
      </c>
      <c r="J23" s="110">
        <v>17</v>
      </c>
      <c r="K23" s="110"/>
      <c r="L23" s="110"/>
      <c r="M23" s="110"/>
      <c r="N23" s="110"/>
      <c r="O23" s="110"/>
      <c r="P23" s="110"/>
      <c r="Q23" s="110"/>
      <c r="R23" s="110"/>
      <c r="S23" s="110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2"/>
      <c r="AK23" s="161">
        <v>58</v>
      </c>
      <c r="AL23" s="159">
        <v>3</v>
      </c>
      <c r="AM23" s="45">
        <v>58</v>
      </c>
      <c r="AN23" s="44">
        <v>58</v>
      </c>
      <c r="AO23" s="44">
        <v>58</v>
      </c>
      <c r="AP23" s="44">
        <v>58</v>
      </c>
      <c r="AQ23" s="44">
        <v>58</v>
      </c>
      <c r="AR23" s="47">
        <v>58</v>
      </c>
    </row>
    <row r="24" spans="1:44" ht="15" customHeight="1" x14ac:dyDescent="0.2">
      <c r="A24" s="34" t="s">
        <v>116</v>
      </c>
      <c r="B24" s="211"/>
      <c r="C24" s="78"/>
      <c r="D24" s="110"/>
      <c r="E24" s="111"/>
      <c r="F24" s="111">
        <v>17</v>
      </c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1"/>
      <c r="U24" s="111"/>
      <c r="V24" s="111"/>
      <c r="W24" s="111"/>
      <c r="X24" s="111"/>
      <c r="Y24" s="111"/>
      <c r="Z24" s="111"/>
      <c r="AA24" s="111"/>
      <c r="AB24" s="111"/>
      <c r="AC24" s="111">
        <v>19</v>
      </c>
      <c r="AD24" s="111"/>
      <c r="AE24" s="111"/>
      <c r="AF24" s="111"/>
      <c r="AG24" s="111">
        <v>20</v>
      </c>
      <c r="AH24" s="111"/>
      <c r="AI24" s="111"/>
      <c r="AJ24" s="112"/>
      <c r="AK24" s="161">
        <v>56</v>
      </c>
      <c r="AL24" s="159">
        <v>3</v>
      </c>
      <c r="AM24" s="45">
        <v>56</v>
      </c>
      <c r="AN24" s="44">
        <v>56</v>
      </c>
      <c r="AO24" s="44">
        <v>56</v>
      </c>
      <c r="AP24" s="44">
        <v>56</v>
      </c>
      <c r="AQ24" s="44">
        <v>56</v>
      </c>
      <c r="AR24" s="47">
        <v>56</v>
      </c>
    </row>
    <row r="25" spans="1:44" ht="15" customHeight="1" x14ac:dyDescent="0.2">
      <c r="A25" s="34" t="s">
        <v>111</v>
      </c>
      <c r="B25" s="209"/>
      <c r="C25" s="74">
        <v>8</v>
      </c>
      <c r="D25" s="110"/>
      <c r="E25" s="111"/>
      <c r="F25" s="111"/>
      <c r="G25" s="110"/>
      <c r="H25" s="110"/>
      <c r="I25" s="110"/>
      <c r="J25" s="110"/>
      <c r="K25" s="110"/>
      <c r="L25" s="110"/>
      <c r="M25" s="110"/>
      <c r="N25" s="110">
        <v>13</v>
      </c>
      <c r="O25" s="110"/>
      <c r="P25" s="110">
        <v>10</v>
      </c>
      <c r="Q25" s="110"/>
      <c r="R25" s="110"/>
      <c r="S25" s="110"/>
      <c r="T25" s="111"/>
      <c r="U25" s="111"/>
      <c r="V25" s="111"/>
      <c r="W25" s="111"/>
      <c r="X25" s="111"/>
      <c r="Y25" s="111"/>
      <c r="Z25" s="111">
        <v>12</v>
      </c>
      <c r="AA25" s="111"/>
      <c r="AB25" s="111"/>
      <c r="AC25" s="111"/>
      <c r="AD25" s="111"/>
      <c r="AE25" s="111">
        <v>11</v>
      </c>
      <c r="AF25" s="111"/>
      <c r="AG25" s="111"/>
      <c r="AH25" s="111"/>
      <c r="AI25" s="111"/>
      <c r="AJ25" s="112"/>
      <c r="AK25" s="161">
        <v>54</v>
      </c>
      <c r="AL25" s="159">
        <v>5</v>
      </c>
      <c r="AM25" s="45">
        <v>54</v>
      </c>
      <c r="AN25" s="44">
        <v>54</v>
      </c>
      <c r="AO25" s="44">
        <v>54</v>
      </c>
      <c r="AP25" s="44">
        <v>54</v>
      </c>
      <c r="AQ25" s="44">
        <v>54</v>
      </c>
      <c r="AR25" s="47">
        <v>54</v>
      </c>
    </row>
    <row r="26" spans="1:44" ht="15" customHeight="1" x14ac:dyDescent="0.2">
      <c r="A26" s="34" t="s">
        <v>232</v>
      </c>
      <c r="B26" s="73"/>
      <c r="C26" s="78"/>
      <c r="D26" s="111"/>
      <c r="E26" s="111"/>
      <c r="F26" s="111"/>
      <c r="G26" s="111"/>
      <c r="H26" s="111"/>
      <c r="I26" s="111"/>
      <c r="J26" s="111"/>
      <c r="K26" s="111">
        <v>15</v>
      </c>
      <c r="L26" s="111"/>
      <c r="M26" s="111"/>
      <c r="N26" s="111">
        <v>18</v>
      </c>
      <c r="O26" s="111"/>
      <c r="P26" s="110"/>
      <c r="Q26" s="111"/>
      <c r="R26" s="110"/>
      <c r="S26" s="110"/>
      <c r="T26" s="111"/>
      <c r="U26" s="111"/>
      <c r="V26" s="111">
        <v>18</v>
      </c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2"/>
      <c r="AK26" s="18">
        <v>51</v>
      </c>
      <c r="AL26" s="159">
        <v>3</v>
      </c>
      <c r="AM26" s="45">
        <v>51</v>
      </c>
      <c r="AN26" s="44">
        <v>51</v>
      </c>
      <c r="AO26" s="44">
        <v>51</v>
      </c>
      <c r="AP26" s="44">
        <v>51</v>
      </c>
      <c r="AQ26" s="44">
        <v>51</v>
      </c>
      <c r="AR26" s="47">
        <v>51</v>
      </c>
    </row>
    <row r="27" spans="1:44" ht="15" customHeight="1" x14ac:dyDescent="0.2">
      <c r="A27" s="76" t="s">
        <v>123</v>
      </c>
      <c r="B27" s="211"/>
      <c r="C27" s="78"/>
      <c r="D27" s="110"/>
      <c r="E27" s="111"/>
      <c r="F27" s="111"/>
      <c r="G27" s="110">
        <v>8</v>
      </c>
      <c r="H27" s="110"/>
      <c r="I27" s="110">
        <v>3</v>
      </c>
      <c r="J27" s="110">
        <v>8</v>
      </c>
      <c r="K27" s="110">
        <v>13</v>
      </c>
      <c r="L27" s="110"/>
      <c r="M27" s="110"/>
      <c r="N27" s="110"/>
      <c r="O27" s="110"/>
      <c r="P27" s="110">
        <v>4</v>
      </c>
      <c r="Q27" s="110"/>
      <c r="R27" s="110"/>
      <c r="S27" s="110"/>
      <c r="T27" s="111"/>
      <c r="U27" s="111"/>
      <c r="V27" s="111"/>
      <c r="W27" s="111"/>
      <c r="X27" s="111"/>
      <c r="Y27" s="111"/>
      <c r="Z27" s="111"/>
      <c r="AA27" s="111"/>
      <c r="AB27" s="111"/>
      <c r="AC27" s="111">
        <v>15</v>
      </c>
      <c r="AD27" s="111"/>
      <c r="AE27" s="111"/>
      <c r="AF27" s="111"/>
      <c r="AG27" s="111"/>
      <c r="AH27" s="111"/>
      <c r="AI27" s="111"/>
      <c r="AJ27" s="112"/>
      <c r="AK27" s="161">
        <v>51</v>
      </c>
      <c r="AL27" s="159">
        <v>6</v>
      </c>
      <c r="AM27" s="45">
        <v>51</v>
      </c>
      <c r="AN27" s="44">
        <v>51</v>
      </c>
      <c r="AO27" s="44">
        <v>51</v>
      </c>
      <c r="AP27" s="44">
        <v>51</v>
      </c>
      <c r="AQ27" s="44">
        <v>51</v>
      </c>
      <c r="AR27" s="47">
        <v>51</v>
      </c>
    </row>
    <row r="28" spans="1:44" ht="15" customHeight="1" x14ac:dyDescent="0.2">
      <c r="A28" s="34" t="s">
        <v>158</v>
      </c>
      <c r="B28" s="73"/>
      <c r="C28" s="78"/>
      <c r="D28" s="111"/>
      <c r="E28" s="111">
        <v>16</v>
      </c>
      <c r="F28" s="111">
        <v>13</v>
      </c>
      <c r="G28" s="111"/>
      <c r="H28" s="111"/>
      <c r="I28" s="111"/>
      <c r="J28" s="111">
        <v>9</v>
      </c>
      <c r="K28" s="111"/>
      <c r="L28" s="111"/>
      <c r="M28" s="111"/>
      <c r="N28" s="111"/>
      <c r="O28" s="111"/>
      <c r="P28" s="110"/>
      <c r="Q28" s="111"/>
      <c r="R28" s="110"/>
      <c r="S28" s="110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>
        <v>12</v>
      </c>
      <c r="AF28" s="111"/>
      <c r="AG28" s="111"/>
      <c r="AH28" s="111"/>
      <c r="AI28" s="111"/>
      <c r="AJ28" s="112"/>
      <c r="AK28" s="18">
        <v>50</v>
      </c>
      <c r="AL28" s="159">
        <v>4</v>
      </c>
      <c r="AM28" s="45">
        <v>50</v>
      </c>
      <c r="AN28" s="44">
        <v>50</v>
      </c>
      <c r="AO28" s="44">
        <v>50</v>
      </c>
      <c r="AP28" s="44">
        <v>50</v>
      </c>
      <c r="AQ28" s="44">
        <v>50</v>
      </c>
      <c r="AR28" s="47">
        <v>50</v>
      </c>
    </row>
    <row r="29" spans="1:44" ht="15" customHeight="1" x14ac:dyDescent="0.2">
      <c r="A29" s="34" t="s">
        <v>197</v>
      </c>
      <c r="B29" s="209"/>
      <c r="C29" s="74">
        <v>14</v>
      </c>
      <c r="D29" s="110"/>
      <c r="E29" s="111"/>
      <c r="F29" s="111"/>
      <c r="G29" s="110"/>
      <c r="H29" s="110"/>
      <c r="I29" s="110">
        <v>15</v>
      </c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1"/>
      <c r="U29" s="111"/>
      <c r="V29" s="111"/>
      <c r="W29" s="111"/>
      <c r="X29" s="111"/>
      <c r="Y29" s="111"/>
      <c r="Z29" s="111">
        <v>19</v>
      </c>
      <c r="AA29" s="111"/>
      <c r="AB29" s="111"/>
      <c r="AC29" s="111"/>
      <c r="AD29" s="111"/>
      <c r="AE29" s="111"/>
      <c r="AF29" s="111"/>
      <c r="AG29" s="111"/>
      <c r="AH29" s="111"/>
      <c r="AI29" s="111"/>
      <c r="AJ29" s="112"/>
      <c r="AK29" s="161">
        <v>48</v>
      </c>
      <c r="AL29" s="159">
        <v>3</v>
      </c>
      <c r="AM29" s="45">
        <v>48</v>
      </c>
      <c r="AN29" s="44">
        <v>48</v>
      </c>
      <c r="AO29" s="44">
        <v>48</v>
      </c>
      <c r="AP29" s="44">
        <v>48</v>
      </c>
      <c r="AQ29" s="44">
        <v>48</v>
      </c>
      <c r="AR29" s="47">
        <v>48</v>
      </c>
    </row>
    <row r="30" spans="1:44" ht="15" customHeight="1" x14ac:dyDescent="0.2">
      <c r="A30" s="34" t="s">
        <v>168</v>
      </c>
      <c r="B30" s="73"/>
      <c r="C30" s="78"/>
      <c r="D30" s="111"/>
      <c r="E30" s="111"/>
      <c r="F30" s="111"/>
      <c r="G30" s="111">
        <v>5</v>
      </c>
      <c r="H30" s="111"/>
      <c r="I30" s="111"/>
      <c r="J30" s="111"/>
      <c r="K30" s="111"/>
      <c r="L30" s="111">
        <v>18</v>
      </c>
      <c r="M30" s="111"/>
      <c r="N30" s="111">
        <v>10</v>
      </c>
      <c r="O30" s="111"/>
      <c r="P30" s="110"/>
      <c r="Q30" s="111"/>
      <c r="R30" s="110"/>
      <c r="S30" s="110"/>
      <c r="T30" s="111"/>
      <c r="U30" s="111"/>
      <c r="V30" s="111"/>
      <c r="W30" s="111"/>
      <c r="X30" s="111"/>
      <c r="Y30" s="111"/>
      <c r="Z30" s="111">
        <v>14</v>
      </c>
      <c r="AA30" s="111"/>
      <c r="AB30" s="111"/>
      <c r="AC30" s="111"/>
      <c r="AD30" s="111"/>
      <c r="AE30" s="111"/>
      <c r="AF30" s="111"/>
      <c r="AG30" s="111"/>
      <c r="AH30" s="111"/>
      <c r="AI30" s="111"/>
      <c r="AJ30" s="112"/>
      <c r="AK30" s="18">
        <v>47</v>
      </c>
      <c r="AL30" s="159">
        <v>4</v>
      </c>
      <c r="AM30" s="45">
        <v>47</v>
      </c>
      <c r="AN30" s="44">
        <v>47</v>
      </c>
      <c r="AO30" s="44">
        <v>47</v>
      </c>
      <c r="AP30" s="44">
        <v>47</v>
      </c>
      <c r="AQ30" s="44">
        <v>47</v>
      </c>
      <c r="AR30" s="47">
        <v>47</v>
      </c>
    </row>
    <row r="31" spans="1:44" ht="15" customHeight="1" x14ac:dyDescent="0.2">
      <c r="A31" s="34" t="s">
        <v>159</v>
      </c>
      <c r="B31" s="73"/>
      <c r="C31" s="78">
        <v>10</v>
      </c>
      <c r="D31" s="111"/>
      <c r="E31" s="111">
        <v>18</v>
      </c>
      <c r="F31" s="111"/>
      <c r="G31" s="111"/>
      <c r="H31" s="111"/>
      <c r="I31" s="111"/>
      <c r="J31" s="111"/>
      <c r="K31" s="111"/>
      <c r="L31" s="111"/>
      <c r="M31" s="111"/>
      <c r="N31" s="111">
        <v>3</v>
      </c>
      <c r="O31" s="111"/>
      <c r="P31" s="110"/>
      <c r="Q31" s="111"/>
      <c r="R31" s="110"/>
      <c r="S31" s="110"/>
      <c r="T31" s="111"/>
      <c r="U31" s="111"/>
      <c r="V31" s="111"/>
      <c r="W31" s="111"/>
      <c r="X31" s="111"/>
      <c r="Y31" s="111"/>
      <c r="Z31" s="111"/>
      <c r="AA31" s="111"/>
      <c r="AB31" s="111">
        <v>14</v>
      </c>
      <c r="AC31" s="111"/>
      <c r="AD31" s="111"/>
      <c r="AE31" s="111"/>
      <c r="AF31" s="111"/>
      <c r="AG31" s="111"/>
      <c r="AH31" s="111"/>
      <c r="AI31" s="111"/>
      <c r="AJ31" s="112"/>
      <c r="AK31" s="18">
        <v>45</v>
      </c>
      <c r="AL31" s="159">
        <v>4</v>
      </c>
      <c r="AM31" s="45">
        <v>45</v>
      </c>
      <c r="AN31" s="44">
        <v>45</v>
      </c>
      <c r="AO31" s="44">
        <v>45</v>
      </c>
      <c r="AP31" s="44">
        <v>45</v>
      </c>
      <c r="AQ31" s="44">
        <v>45</v>
      </c>
      <c r="AR31" s="47">
        <v>45</v>
      </c>
    </row>
    <row r="32" spans="1:44" ht="15" customHeight="1" x14ac:dyDescent="0.2">
      <c r="A32" s="34" t="s">
        <v>87</v>
      </c>
      <c r="B32" s="73"/>
      <c r="C32" s="78"/>
      <c r="D32" s="111"/>
      <c r="E32" s="111"/>
      <c r="F32" s="111"/>
      <c r="G32" s="111">
        <v>25</v>
      </c>
      <c r="H32" s="111"/>
      <c r="I32" s="111"/>
      <c r="J32" s="111"/>
      <c r="K32" s="111"/>
      <c r="L32" s="111">
        <v>20</v>
      </c>
      <c r="M32" s="111"/>
      <c r="N32" s="111"/>
      <c r="O32" s="111"/>
      <c r="P32" s="110"/>
      <c r="Q32" s="111"/>
      <c r="R32" s="110"/>
      <c r="S32" s="110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2"/>
      <c r="AK32" s="18">
        <v>45</v>
      </c>
      <c r="AL32" s="159">
        <v>2</v>
      </c>
      <c r="AM32" s="45">
        <v>45</v>
      </c>
      <c r="AN32" s="44">
        <v>45</v>
      </c>
      <c r="AO32" s="44">
        <v>45</v>
      </c>
      <c r="AP32" s="44">
        <v>45</v>
      </c>
      <c r="AQ32" s="44">
        <v>45</v>
      </c>
      <c r="AR32" s="47">
        <v>45</v>
      </c>
    </row>
    <row r="33" spans="1:44" ht="15" customHeight="1" x14ac:dyDescent="0.2">
      <c r="A33" s="34" t="s">
        <v>109</v>
      </c>
      <c r="B33" s="211"/>
      <c r="C33" s="78">
        <v>13</v>
      </c>
      <c r="D33" s="110"/>
      <c r="E33" s="111"/>
      <c r="F33" s="111"/>
      <c r="G33" s="110"/>
      <c r="H33" s="110"/>
      <c r="I33" s="110"/>
      <c r="J33" s="110"/>
      <c r="K33" s="110"/>
      <c r="L33" s="110"/>
      <c r="M33" s="110"/>
      <c r="N33" s="110">
        <v>17</v>
      </c>
      <c r="O33" s="110"/>
      <c r="P33" s="110">
        <v>12</v>
      </c>
      <c r="Q33" s="110"/>
      <c r="R33" s="110"/>
      <c r="S33" s="110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2"/>
      <c r="AK33" s="161">
        <v>42</v>
      </c>
      <c r="AL33" s="159">
        <v>3</v>
      </c>
      <c r="AM33" s="45">
        <v>42</v>
      </c>
      <c r="AN33" s="44">
        <v>42</v>
      </c>
      <c r="AO33" s="44">
        <v>42</v>
      </c>
      <c r="AP33" s="44">
        <v>42</v>
      </c>
      <c r="AQ33" s="44">
        <v>42</v>
      </c>
      <c r="AR33" s="47">
        <v>42</v>
      </c>
    </row>
    <row r="34" spans="1:44" ht="15" customHeight="1" x14ac:dyDescent="0.2">
      <c r="A34" s="34" t="s">
        <v>97</v>
      </c>
      <c r="B34" s="73"/>
      <c r="C34" s="78"/>
      <c r="D34" s="111"/>
      <c r="E34" s="111">
        <v>12</v>
      </c>
      <c r="F34" s="111">
        <v>12</v>
      </c>
      <c r="G34" s="111">
        <v>1</v>
      </c>
      <c r="H34" s="111"/>
      <c r="I34" s="111">
        <v>2</v>
      </c>
      <c r="J34" s="111">
        <v>5</v>
      </c>
      <c r="K34" s="111"/>
      <c r="L34" s="111"/>
      <c r="M34" s="111"/>
      <c r="N34" s="111"/>
      <c r="O34" s="111"/>
      <c r="P34" s="110"/>
      <c r="Q34" s="111"/>
      <c r="R34" s="110"/>
      <c r="S34" s="110"/>
      <c r="T34" s="111"/>
      <c r="U34" s="111"/>
      <c r="V34" s="111"/>
      <c r="W34" s="111"/>
      <c r="X34" s="111"/>
      <c r="Y34" s="111"/>
      <c r="Z34" s="111">
        <v>6</v>
      </c>
      <c r="AA34" s="111"/>
      <c r="AB34" s="111"/>
      <c r="AC34" s="111"/>
      <c r="AD34" s="111"/>
      <c r="AE34" s="111"/>
      <c r="AF34" s="111"/>
      <c r="AG34" s="111"/>
      <c r="AH34" s="111"/>
      <c r="AI34" s="111"/>
      <c r="AJ34" s="112"/>
      <c r="AK34" s="18">
        <v>38</v>
      </c>
      <c r="AL34" s="159">
        <v>6</v>
      </c>
      <c r="AM34" s="45">
        <v>38</v>
      </c>
      <c r="AN34" s="44">
        <v>38</v>
      </c>
      <c r="AO34" s="44">
        <v>38</v>
      </c>
      <c r="AP34" s="44">
        <v>38</v>
      </c>
      <c r="AQ34" s="44">
        <v>38</v>
      </c>
      <c r="AR34" s="47">
        <v>38</v>
      </c>
    </row>
    <row r="35" spans="1:44" ht="15" customHeight="1" x14ac:dyDescent="0.2">
      <c r="A35" s="34" t="s">
        <v>198</v>
      </c>
      <c r="B35" s="209"/>
      <c r="C35" s="74"/>
      <c r="D35" s="110"/>
      <c r="E35" s="111">
        <v>19</v>
      </c>
      <c r="F35" s="111"/>
      <c r="G35" s="110"/>
      <c r="H35" s="110"/>
      <c r="I35" s="110"/>
      <c r="J35" s="110"/>
      <c r="K35" s="110"/>
      <c r="L35" s="110"/>
      <c r="M35" s="110">
        <v>19</v>
      </c>
      <c r="N35" s="110"/>
      <c r="O35" s="110"/>
      <c r="P35" s="110"/>
      <c r="Q35" s="110"/>
      <c r="R35" s="110"/>
      <c r="S35" s="110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2"/>
      <c r="AK35" s="161">
        <v>38</v>
      </c>
      <c r="AL35" s="159">
        <v>2</v>
      </c>
      <c r="AM35" s="45">
        <v>38</v>
      </c>
      <c r="AN35" s="44">
        <v>38</v>
      </c>
      <c r="AO35" s="44">
        <v>38</v>
      </c>
      <c r="AP35" s="44">
        <v>38</v>
      </c>
      <c r="AQ35" s="44">
        <v>38</v>
      </c>
      <c r="AR35" s="47">
        <v>38</v>
      </c>
    </row>
    <row r="36" spans="1:44" ht="15" customHeight="1" x14ac:dyDescent="0.2">
      <c r="A36" s="76" t="s">
        <v>249</v>
      </c>
      <c r="B36" s="209"/>
      <c r="C36" s="74"/>
      <c r="D36" s="110"/>
      <c r="E36" s="111"/>
      <c r="F36" s="111"/>
      <c r="G36" s="110"/>
      <c r="H36" s="110"/>
      <c r="I36" s="110">
        <v>4</v>
      </c>
      <c r="J36" s="110"/>
      <c r="K36" s="110"/>
      <c r="L36" s="110"/>
      <c r="M36" s="110"/>
      <c r="N36" s="110">
        <v>5</v>
      </c>
      <c r="O36" s="110"/>
      <c r="P36" s="110"/>
      <c r="Q36" s="110"/>
      <c r="R36" s="110"/>
      <c r="S36" s="110"/>
      <c r="T36" s="111"/>
      <c r="U36" s="111">
        <v>13</v>
      </c>
      <c r="V36" s="111"/>
      <c r="W36" s="111"/>
      <c r="X36" s="111"/>
      <c r="Y36" s="111"/>
      <c r="Z36" s="111"/>
      <c r="AA36" s="111"/>
      <c r="AB36" s="111">
        <v>13</v>
      </c>
      <c r="AC36" s="111"/>
      <c r="AD36" s="111"/>
      <c r="AE36" s="111"/>
      <c r="AF36" s="111"/>
      <c r="AG36" s="111"/>
      <c r="AH36" s="111"/>
      <c r="AI36" s="111"/>
      <c r="AJ36" s="112"/>
      <c r="AK36" s="161">
        <v>35</v>
      </c>
      <c r="AL36" s="159">
        <v>4</v>
      </c>
      <c r="AM36" s="45">
        <v>35</v>
      </c>
      <c r="AN36" s="44">
        <v>35</v>
      </c>
      <c r="AO36" s="44">
        <v>35</v>
      </c>
      <c r="AP36" s="44">
        <v>35</v>
      </c>
      <c r="AQ36" s="44">
        <v>35</v>
      </c>
      <c r="AR36" s="47">
        <v>35</v>
      </c>
    </row>
    <row r="37" spans="1:44" ht="15" customHeight="1" x14ac:dyDescent="0.2">
      <c r="A37" s="34" t="s">
        <v>173</v>
      </c>
      <c r="B37" s="211"/>
      <c r="C37" s="78"/>
      <c r="D37" s="124"/>
      <c r="E37" s="125"/>
      <c r="F37" s="111"/>
      <c r="G37" s="110"/>
      <c r="H37" s="110"/>
      <c r="I37" s="110"/>
      <c r="J37" s="110"/>
      <c r="K37" s="110"/>
      <c r="L37" s="110"/>
      <c r="M37" s="111"/>
      <c r="N37" s="110"/>
      <c r="O37" s="110"/>
      <c r="P37" s="110"/>
      <c r="Q37" s="110"/>
      <c r="R37" s="110"/>
      <c r="S37" s="110"/>
      <c r="T37" s="111"/>
      <c r="U37" s="111">
        <v>15</v>
      </c>
      <c r="V37" s="111"/>
      <c r="W37" s="111"/>
      <c r="X37" s="206"/>
      <c r="Y37" s="111"/>
      <c r="Z37" s="111"/>
      <c r="AA37" s="111"/>
      <c r="AB37" s="111">
        <v>19</v>
      </c>
      <c r="AC37" s="206"/>
      <c r="AD37" s="206"/>
      <c r="AE37" s="206"/>
      <c r="AF37" s="206"/>
      <c r="AG37" s="206"/>
      <c r="AH37" s="111"/>
      <c r="AI37" s="206"/>
      <c r="AJ37" s="112"/>
      <c r="AK37" s="161">
        <v>34</v>
      </c>
      <c r="AL37" s="159">
        <v>2</v>
      </c>
      <c r="AM37" s="45">
        <v>34</v>
      </c>
      <c r="AN37" s="44">
        <v>34</v>
      </c>
      <c r="AO37" s="44">
        <v>34</v>
      </c>
      <c r="AP37" s="44">
        <v>34</v>
      </c>
      <c r="AQ37" s="44">
        <v>34</v>
      </c>
      <c r="AR37" s="47">
        <v>34</v>
      </c>
    </row>
    <row r="38" spans="1:44" ht="15" customHeight="1" x14ac:dyDescent="0.2">
      <c r="A38" s="34" t="s">
        <v>166</v>
      </c>
      <c r="B38" s="73"/>
      <c r="C38" s="78"/>
      <c r="D38" s="111"/>
      <c r="E38" s="111"/>
      <c r="F38" s="111"/>
      <c r="G38" s="111"/>
      <c r="H38" s="111"/>
      <c r="I38" s="111"/>
      <c r="J38" s="111"/>
      <c r="K38" s="111"/>
      <c r="L38" s="111"/>
      <c r="M38" s="111">
        <v>17</v>
      </c>
      <c r="N38" s="111"/>
      <c r="O38" s="111"/>
      <c r="P38" s="110"/>
      <c r="Q38" s="111"/>
      <c r="R38" s="110"/>
      <c r="S38" s="110"/>
      <c r="T38" s="111"/>
      <c r="U38" s="111"/>
      <c r="V38" s="111">
        <v>16</v>
      </c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2"/>
      <c r="AK38" s="18">
        <v>33</v>
      </c>
      <c r="AL38" s="159">
        <v>2</v>
      </c>
      <c r="AM38" s="45">
        <v>33</v>
      </c>
      <c r="AN38" s="44">
        <v>33</v>
      </c>
      <c r="AO38" s="44">
        <v>33</v>
      </c>
      <c r="AP38" s="44">
        <v>33</v>
      </c>
      <c r="AQ38" s="44">
        <v>33</v>
      </c>
      <c r="AR38" s="47">
        <v>33</v>
      </c>
    </row>
    <row r="39" spans="1:44" ht="15" customHeight="1" x14ac:dyDescent="0.2">
      <c r="A39" s="34" t="s">
        <v>269</v>
      </c>
      <c r="B39" s="73"/>
      <c r="C39" s="78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0">
        <v>17</v>
      </c>
      <c r="Q39" s="111"/>
      <c r="R39" s="110"/>
      <c r="S39" s="110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>
        <v>16</v>
      </c>
      <c r="AF39" s="111"/>
      <c r="AG39" s="111"/>
      <c r="AH39" s="111"/>
      <c r="AI39" s="111"/>
      <c r="AJ39" s="112"/>
      <c r="AK39" s="18">
        <v>33</v>
      </c>
      <c r="AL39" s="159">
        <v>2</v>
      </c>
      <c r="AM39" s="45">
        <v>33</v>
      </c>
      <c r="AN39" s="44">
        <v>33</v>
      </c>
      <c r="AO39" s="44">
        <v>33</v>
      </c>
      <c r="AP39" s="44">
        <v>33</v>
      </c>
      <c r="AQ39" s="44">
        <v>33</v>
      </c>
      <c r="AR39" s="47">
        <v>33</v>
      </c>
    </row>
    <row r="40" spans="1:44" ht="15" customHeight="1" x14ac:dyDescent="0.2">
      <c r="A40" s="34" t="s">
        <v>132</v>
      </c>
      <c r="B40" s="211"/>
      <c r="C40" s="78"/>
      <c r="D40" s="110"/>
      <c r="E40" s="111"/>
      <c r="F40" s="111"/>
      <c r="G40" s="110"/>
      <c r="H40" s="110"/>
      <c r="I40" s="110"/>
      <c r="J40" s="110"/>
      <c r="K40" s="110"/>
      <c r="L40" s="110"/>
      <c r="M40" s="110"/>
      <c r="N40" s="110">
        <v>14</v>
      </c>
      <c r="O40" s="110"/>
      <c r="P40" s="110"/>
      <c r="Q40" s="110"/>
      <c r="R40" s="110"/>
      <c r="S40" s="110"/>
      <c r="T40" s="111"/>
      <c r="U40" s="111"/>
      <c r="V40" s="111"/>
      <c r="W40" s="111"/>
      <c r="X40" s="111"/>
      <c r="Y40" s="111"/>
      <c r="Z40" s="111"/>
      <c r="AA40" s="111">
        <v>19</v>
      </c>
      <c r="AB40" s="111"/>
      <c r="AC40" s="111"/>
      <c r="AD40" s="111"/>
      <c r="AE40" s="111"/>
      <c r="AF40" s="111"/>
      <c r="AG40" s="111"/>
      <c r="AH40" s="111"/>
      <c r="AI40" s="111"/>
      <c r="AJ40" s="112"/>
      <c r="AK40" s="161">
        <v>33</v>
      </c>
      <c r="AL40" s="159">
        <v>2</v>
      </c>
      <c r="AM40" s="45">
        <v>33</v>
      </c>
      <c r="AN40" s="44">
        <v>33</v>
      </c>
      <c r="AO40" s="44">
        <v>33</v>
      </c>
      <c r="AP40" s="44">
        <v>33</v>
      </c>
      <c r="AQ40" s="44">
        <v>33</v>
      </c>
      <c r="AR40" s="47">
        <v>33</v>
      </c>
    </row>
    <row r="41" spans="1:44" ht="15" customHeight="1" x14ac:dyDescent="0.2">
      <c r="A41" s="34" t="s">
        <v>209</v>
      </c>
      <c r="B41" s="211"/>
      <c r="C41" s="78"/>
      <c r="D41" s="124"/>
      <c r="E41" s="125"/>
      <c r="F41" s="111">
        <v>14</v>
      </c>
      <c r="G41" s="110">
        <v>17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1"/>
      <c r="U41" s="111"/>
      <c r="V41" s="111"/>
      <c r="W41" s="111"/>
      <c r="X41" s="206"/>
      <c r="Y41" s="111"/>
      <c r="Z41" s="111"/>
      <c r="AA41" s="111"/>
      <c r="AB41" s="206"/>
      <c r="AC41" s="206"/>
      <c r="AD41" s="206"/>
      <c r="AE41" s="206"/>
      <c r="AF41" s="206"/>
      <c r="AG41" s="206"/>
      <c r="AH41" s="111"/>
      <c r="AI41" s="206"/>
      <c r="AJ41" s="212"/>
      <c r="AK41" s="161">
        <v>31</v>
      </c>
      <c r="AL41" s="159">
        <v>2</v>
      </c>
      <c r="AM41" s="45">
        <v>31</v>
      </c>
      <c r="AN41" s="44">
        <v>31</v>
      </c>
      <c r="AO41" s="44">
        <v>31</v>
      </c>
      <c r="AP41" s="44">
        <v>31</v>
      </c>
      <c r="AQ41" s="44">
        <v>31</v>
      </c>
      <c r="AR41" s="47">
        <v>31</v>
      </c>
    </row>
    <row r="42" spans="1:44" ht="15" customHeight="1" x14ac:dyDescent="0.2">
      <c r="A42" s="34" t="s">
        <v>110</v>
      </c>
      <c r="B42" s="209"/>
      <c r="C42" s="74"/>
      <c r="D42" s="110"/>
      <c r="E42" s="111"/>
      <c r="F42" s="111"/>
      <c r="G42" s="110"/>
      <c r="H42" s="110"/>
      <c r="I42" s="110"/>
      <c r="J42" s="110"/>
      <c r="K42" s="110"/>
      <c r="L42" s="110"/>
      <c r="M42" s="110"/>
      <c r="N42" s="110"/>
      <c r="O42" s="110"/>
      <c r="P42" s="110">
        <v>14</v>
      </c>
      <c r="Q42" s="110"/>
      <c r="R42" s="110"/>
      <c r="S42" s="110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>
        <v>15</v>
      </c>
      <c r="AF42" s="111"/>
      <c r="AG42" s="111"/>
      <c r="AH42" s="111"/>
      <c r="AI42" s="111"/>
      <c r="AJ42" s="112"/>
      <c r="AK42" s="161">
        <v>29</v>
      </c>
      <c r="AL42" s="159">
        <v>2</v>
      </c>
      <c r="AM42" s="45">
        <v>29</v>
      </c>
      <c r="AN42" s="44">
        <v>29</v>
      </c>
      <c r="AO42" s="44">
        <v>29</v>
      </c>
      <c r="AP42" s="44">
        <v>29</v>
      </c>
      <c r="AQ42" s="44">
        <v>29</v>
      </c>
      <c r="AR42" s="47">
        <v>29</v>
      </c>
    </row>
    <row r="43" spans="1:44" ht="15" customHeight="1" x14ac:dyDescent="0.2">
      <c r="A43" s="34" t="s">
        <v>180</v>
      </c>
      <c r="B43" s="209"/>
      <c r="C43" s="74"/>
      <c r="D43" s="110"/>
      <c r="E43" s="111"/>
      <c r="F43" s="111"/>
      <c r="G43" s="110"/>
      <c r="H43" s="110"/>
      <c r="I43" s="110"/>
      <c r="J43" s="110"/>
      <c r="K43" s="110"/>
      <c r="L43" s="110"/>
      <c r="M43" s="110"/>
      <c r="N43" s="110">
        <v>15</v>
      </c>
      <c r="O43" s="110"/>
      <c r="P43" s="110"/>
      <c r="Q43" s="110"/>
      <c r="R43" s="110"/>
      <c r="S43" s="110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>
        <v>14</v>
      </c>
      <c r="AF43" s="111"/>
      <c r="AG43" s="111"/>
      <c r="AH43" s="111"/>
      <c r="AI43" s="111"/>
      <c r="AJ43" s="112"/>
      <c r="AK43" s="161">
        <v>29</v>
      </c>
      <c r="AL43" s="159">
        <v>2</v>
      </c>
      <c r="AM43" s="45">
        <v>29</v>
      </c>
      <c r="AN43" s="44">
        <v>29</v>
      </c>
      <c r="AO43" s="44">
        <v>29</v>
      </c>
      <c r="AP43" s="44">
        <v>29</v>
      </c>
      <c r="AQ43" s="44">
        <v>29</v>
      </c>
      <c r="AR43" s="47">
        <v>29</v>
      </c>
    </row>
    <row r="44" spans="1:44" ht="15" customHeight="1" x14ac:dyDescent="0.2">
      <c r="A44" s="34" t="s">
        <v>112</v>
      </c>
      <c r="B44" s="211"/>
      <c r="C44" s="78"/>
      <c r="D44" s="110"/>
      <c r="E44" s="111"/>
      <c r="F44" s="111"/>
      <c r="G44" s="110">
        <v>15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1"/>
      <c r="U44" s="111"/>
      <c r="V44" s="111"/>
      <c r="W44" s="111"/>
      <c r="X44" s="111">
        <v>14</v>
      </c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2"/>
      <c r="AK44" s="161">
        <v>29</v>
      </c>
      <c r="AL44" s="159">
        <v>2</v>
      </c>
      <c r="AM44" s="45">
        <v>29</v>
      </c>
      <c r="AN44" s="44">
        <v>29</v>
      </c>
      <c r="AO44" s="44">
        <v>29</v>
      </c>
      <c r="AP44" s="44">
        <v>29</v>
      </c>
      <c r="AQ44" s="44">
        <v>29</v>
      </c>
      <c r="AR44" s="47">
        <v>29</v>
      </c>
    </row>
    <row r="45" spans="1:44" ht="15" customHeight="1" x14ac:dyDescent="0.2">
      <c r="A45" s="34" t="s">
        <v>117</v>
      </c>
      <c r="B45" s="211"/>
      <c r="C45" s="78"/>
      <c r="D45" s="110"/>
      <c r="E45" s="111"/>
      <c r="F45" s="111"/>
      <c r="G45" s="110">
        <v>11</v>
      </c>
      <c r="H45" s="110"/>
      <c r="I45" s="110">
        <v>5</v>
      </c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1"/>
      <c r="U45" s="111"/>
      <c r="V45" s="111"/>
      <c r="W45" s="111"/>
      <c r="X45" s="111"/>
      <c r="Y45" s="111"/>
      <c r="Z45" s="111">
        <v>13</v>
      </c>
      <c r="AA45" s="111"/>
      <c r="AB45" s="111"/>
      <c r="AC45" s="111"/>
      <c r="AD45" s="111"/>
      <c r="AE45" s="111"/>
      <c r="AF45" s="111"/>
      <c r="AG45" s="111"/>
      <c r="AH45" s="111"/>
      <c r="AI45" s="111"/>
      <c r="AJ45" s="112"/>
      <c r="AK45" s="161">
        <v>29</v>
      </c>
      <c r="AL45" s="159">
        <v>3</v>
      </c>
      <c r="AM45" s="45">
        <v>29</v>
      </c>
      <c r="AN45" s="44">
        <v>29</v>
      </c>
      <c r="AO45" s="44">
        <v>29</v>
      </c>
      <c r="AP45" s="44">
        <v>29</v>
      </c>
      <c r="AQ45" s="44">
        <v>29</v>
      </c>
      <c r="AR45" s="47">
        <v>29</v>
      </c>
    </row>
    <row r="46" spans="1:44" ht="15" customHeight="1" x14ac:dyDescent="0.2">
      <c r="A46" s="34" t="s">
        <v>258</v>
      </c>
      <c r="B46" s="73"/>
      <c r="C46" s="78"/>
      <c r="D46" s="111"/>
      <c r="E46" s="111"/>
      <c r="F46" s="111"/>
      <c r="G46" s="111">
        <v>7</v>
      </c>
      <c r="H46" s="111"/>
      <c r="I46" s="111">
        <v>6</v>
      </c>
      <c r="J46" s="111"/>
      <c r="K46" s="111"/>
      <c r="L46" s="111"/>
      <c r="M46" s="111"/>
      <c r="N46" s="111"/>
      <c r="O46" s="111"/>
      <c r="P46" s="110"/>
      <c r="Q46" s="111"/>
      <c r="R46" s="110"/>
      <c r="S46" s="110"/>
      <c r="T46" s="111"/>
      <c r="U46" s="111"/>
      <c r="V46" s="111"/>
      <c r="W46" s="111"/>
      <c r="X46" s="111"/>
      <c r="Y46" s="111"/>
      <c r="Z46" s="111"/>
      <c r="AA46" s="111"/>
      <c r="AB46" s="111">
        <v>15</v>
      </c>
      <c r="AC46" s="111"/>
      <c r="AD46" s="111"/>
      <c r="AE46" s="111"/>
      <c r="AF46" s="111"/>
      <c r="AG46" s="111"/>
      <c r="AH46" s="111"/>
      <c r="AI46" s="111"/>
      <c r="AJ46" s="112"/>
      <c r="AK46" s="18">
        <v>28</v>
      </c>
      <c r="AL46" s="159">
        <v>3</v>
      </c>
      <c r="AM46" s="45"/>
      <c r="AN46" s="44"/>
      <c r="AO46" s="44"/>
      <c r="AP46" s="44"/>
      <c r="AQ46" s="44"/>
      <c r="AR46" s="47"/>
    </row>
    <row r="47" spans="1:44" ht="15" customHeight="1" x14ac:dyDescent="0.2">
      <c r="A47" s="34" t="s">
        <v>104</v>
      </c>
      <c r="B47" s="209"/>
      <c r="C47" s="74"/>
      <c r="D47" s="110"/>
      <c r="E47" s="111">
        <v>11</v>
      </c>
      <c r="F47" s="111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>
        <v>17</v>
      </c>
      <c r="AF47" s="111"/>
      <c r="AG47" s="111"/>
      <c r="AH47" s="111"/>
      <c r="AI47" s="111"/>
      <c r="AJ47" s="112"/>
      <c r="AK47" s="161">
        <v>28</v>
      </c>
      <c r="AL47" s="159">
        <v>2</v>
      </c>
      <c r="AM47" s="45">
        <v>28</v>
      </c>
      <c r="AN47" s="44">
        <v>28</v>
      </c>
      <c r="AO47" s="44">
        <v>28</v>
      </c>
      <c r="AP47" s="44">
        <v>28</v>
      </c>
      <c r="AQ47" s="44">
        <v>28</v>
      </c>
      <c r="AR47" s="47">
        <v>28</v>
      </c>
    </row>
    <row r="48" spans="1:44" ht="15" customHeight="1" x14ac:dyDescent="0.2">
      <c r="A48" s="34" t="s">
        <v>266</v>
      </c>
      <c r="B48" s="209"/>
      <c r="C48" s="74"/>
      <c r="D48" s="110"/>
      <c r="E48" s="111"/>
      <c r="F48" s="111"/>
      <c r="G48" s="110"/>
      <c r="H48" s="110"/>
      <c r="I48" s="110">
        <v>12</v>
      </c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1"/>
      <c r="U48" s="111"/>
      <c r="V48" s="111"/>
      <c r="W48" s="111"/>
      <c r="X48" s="111"/>
      <c r="Y48" s="111"/>
      <c r="Z48" s="111"/>
      <c r="AA48" s="111"/>
      <c r="AB48" s="111">
        <v>16</v>
      </c>
      <c r="AC48" s="111"/>
      <c r="AD48" s="111"/>
      <c r="AE48" s="111"/>
      <c r="AF48" s="111"/>
      <c r="AG48" s="111"/>
      <c r="AH48" s="111"/>
      <c r="AI48" s="111"/>
      <c r="AJ48" s="112"/>
      <c r="AK48" s="161">
        <v>28</v>
      </c>
      <c r="AL48" s="159">
        <v>2</v>
      </c>
      <c r="AM48" s="45">
        <v>28</v>
      </c>
      <c r="AN48" s="44">
        <v>28</v>
      </c>
      <c r="AO48" s="44">
        <v>28</v>
      </c>
      <c r="AP48" s="44">
        <v>28</v>
      </c>
      <c r="AQ48" s="44">
        <v>28</v>
      </c>
      <c r="AR48" s="47">
        <v>28</v>
      </c>
    </row>
    <row r="49" spans="1:46" ht="15" customHeight="1" x14ac:dyDescent="0.2">
      <c r="A49" s="34" t="s">
        <v>259</v>
      </c>
      <c r="B49" s="211"/>
      <c r="C49" s="78"/>
      <c r="D49" s="110"/>
      <c r="E49" s="111">
        <v>13</v>
      </c>
      <c r="F49" s="111">
        <v>11</v>
      </c>
      <c r="G49" s="110">
        <v>4</v>
      </c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2"/>
      <c r="AK49" s="161">
        <v>28</v>
      </c>
      <c r="AL49" s="159">
        <v>3</v>
      </c>
      <c r="AM49" s="45">
        <v>28</v>
      </c>
      <c r="AN49" s="44">
        <v>28</v>
      </c>
      <c r="AO49" s="44">
        <v>28</v>
      </c>
      <c r="AP49" s="44">
        <v>28</v>
      </c>
      <c r="AQ49" s="44">
        <v>28</v>
      </c>
      <c r="AR49" s="47">
        <v>28</v>
      </c>
    </row>
    <row r="50" spans="1:46" ht="15" customHeight="1" x14ac:dyDescent="0.2">
      <c r="A50" s="34" t="s">
        <v>165</v>
      </c>
      <c r="B50" s="73"/>
      <c r="C50" s="78"/>
      <c r="D50" s="111"/>
      <c r="E50" s="111"/>
      <c r="F50" s="111"/>
      <c r="G50" s="111"/>
      <c r="H50" s="111">
        <v>13</v>
      </c>
      <c r="I50" s="111"/>
      <c r="J50" s="111"/>
      <c r="K50" s="111"/>
      <c r="L50" s="111"/>
      <c r="M50" s="111"/>
      <c r="N50" s="111">
        <v>1</v>
      </c>
      <c r="O50" s="111"/>
      <c r="P50" s="110">
        <v>2</v>
      </c>
      <c r="Q50" s="111"/>
      <c r="R50" s="110"/>
      <c r="S50" s="110"/>
      <c r="T50" s="111"/>
      <c r="U50" s="111">
        <v>9</v>
      </c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2"/>
      <c r="AK50" s="18">
        <v>25</v>
      </c>
      <c r="AL50" s="159">
        <v>4</v>
      </c>
      <c r="AM50" s="45">
        <v>25</v>
      </c>
      <c r="AN50" s="44">
        <v>25</v>
      </c>
      <c r="AO50" s="44">
        <v>25</v>
      </c>
      <c r="AP50" s="44">
        <v>25</v>
      </c>
      <c r="AQ50" s="44">
        <v>25</v>
      </c>
      <c r="AR50" s="47">
        <v>25</v>
      </c>
    </row>
    <row r="51" spans="1:46" ht="15" customHeight="1" x14ac:dyDescent="0.2">
      <c r="A51" s="76" t="s">
        <v>251</v>
      </c>
      <c r="B51" s="211"/>
      <c r="C51" s="78">
        <v>15</v>
      </c>
      <c r="D51" s="110"/>
      <c r="E51" s="111"/>
      <c r="F51" s="111"/>
      <c r="G51" s="110"/>
      <c r="H51" s="110"/>
      <c r="I51" s="110"/>
      <c r="J51" s="110">
        <v>10</v>
      </c>
      <c r="K51" s="110"/>
      <c r="L51" s="110"/>
      <c r="M51" s="110"/>
      <c r="N51" s="110"/>
      <c r="O51" s="110"/>
      <c r="P51" s="110"/>
      <c r="Q51" s="110"/>
      <c r="R51" s="110"/>
      <c r="S51" s="110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2"/>
      <c r="AK51" s="161">
        <v>25</v>
      </c>
      <c r="AL51" s="159">
        <v>2</v>
      </c>
      <c r="AM51" s="45">
        <v>25</v>
      </c>
      <c r="AN51" s="44">
        <v>25</v>
      </c>
      <c r="AO51" s="44">
        <v>25</v>
      </c>
      <c r="AP51" s="44">
        <v>25</v>
      </c>
      <c r="AQ51" s="44">
        <v>25</v>
      </c>
      <c r="AR51" s="47">
        <v>25</v>
      </c>
    </row>
    <row r="52" spans="1:46" ht="15" customHeight="1" x14ac:dyDescent="0.2">
      <c r="A52" s="34" t="s">
        <v>184</v>
      </c>
      <c r="B52" s="209"/>
      <c r="C52" s="167"/>
      <c r="D52" s="110"/>
      <c r="E52" s="111"/>
      <c r="F52" s="111"/>
      <c r="G52" s="110">
        <v>3</v>
      </c>
      <c r="H52" s="110"/>
      <c r="I52" s="110">
        <v>7</v>
      </c>
      <c r="J52" s="110"/>
      <c r="K52" s="110"/>
      <c r="L52" s="110"/>
      <c r="M52" s="110"/>
      <c r="N52" s="110">
        <v>8</v>
      </c>
      <c r="O52" s="110"/>
      <c r="P52" s="110"/>
      <c r="Q52" s="110"/>
      <c r="R52" s="110"/>
      <c r="S52" s="110"/>
      <c r="T52" s="111"/>
      <c r="U52" s="111"/>
      <c r="V52" s="111"/>
      <c r="W52" s="111"/>
      <c r="X52" s="111"/>
      <c r="Y52" s="111"/>
      <c r="Z52" s="111">
        <v>5</v>
      </c>
      <c r="AA52" s="111"/>
      <c r="AB52" s="111"/>
      <c r="AC52" s="111"/>
      <c r="AD52" s="111"/>
      <c r="AE52" s="111"/>
      <c r="AF52" s="111"/>
      <c r="AG52" s="111"/>
      <c r="AH52" s="111"/>
      <c r="AI52" s="111"/>
      <c r="AJ52" s="112"/>
      <c r="AK52" s="161">
        <v>23</v>
      </c>
      <c r="AL52" s="159">
        <v>4</v>
      </c>
      <c r="AM52" s="45">
        <v>23</v>
      </c>
      <c r="AN52" s="44">
        <v>23</v>
      </c>
      <c r="AO52" s="44">
        <v>23</v>
      </c>
      <c r="AP52" s="44">
        <v>23</v>
      </c>
      <c r="AQ52" s="44">
        <v>23</v>
      </c>
      <c r="AR52" s="47">
        <v>23</v>
      </c>
    </row>
    <row r="53" spans="1:46" ht="15" customHeight="1" x14ac:dyDescent="0.2">
      <c r="A53" s="34" t="s">
        <v>163</v>
      </c>
      <c r="B53" s="210"/>
      <c r="C53" s="166">
        <v>7</v>
      </c>
      <c r="D53" s="78"/>
      <c r="E53" s="78"/>
      <c r="F53" s="78"/>
      <c r="G53" s="78"/>
      <c r="H53" s="78"/>
      <c r="I53" s="78"/>
      <c r="J53" s="78"/>
      <c r="K53" s="78"/>
      <c r="L53" s="78"/>
      <c r="M53" s="111"/>
      <c r="N53" s="78"/>
      <c r="O53" s="78"/>
      <c r="P53" s="74">
        <v>3</v>
      </c>
      <c r="Q53" s="78"/>
      <c r="R53" s="74"/>
      <c r="S53" s="74"/>
      <c r="T53" s="78"/>
      <c r="U53" s="78"/>
      <c r="V53" s="78"/>
      <c r="W53" s="78"/>
      <c r="X53" s="78"/>
      <c r="Y53" s="111"/>
      <c r="Z53" s="111"/>
      <c r="AA53" s="111"/>
      <c r="AB53" s="78">
        <v>12</v>
      </c>
      <c r="AC53" s="78"/>
      <c r="AD53" s="78"/>
      <c r="AE53" s="78"/>
      <c r="AF53" s="78"/>
      <c r="AG53" s="78"/>
      <c r="AH53" s="78"/>
      <c r="AI53" s="78"/>
      <c r="AJ53" s="112"/>
      <c r="AK53" s="18">
        <v>22</v>
      </c>
      <c r="AL53" s="159">
        <v>3</v>
      </c>
      <c r="AM53" s="45">
        <v>22</v>
      </c>
      <c r="AN53" s="44">
        <v>22</v>
      </c>
      <c r="AO53" s="44">
        <v>22</v>
      </c>
      <c r="AP53" s="44">
        <v>22</v>
      </c>
      <c r="AQ53" s="44">
        <v>22</v>
      </c>
      <c r="AR53" s="47">
        <v>22</v>
      </c>
    </row>
    <row r="54" spans="1:46" ht="15" customHeight="1" x14ac:dyDescent="0.2">
      <c r="A54" s="34" t="s">
        <v>246</v>
      </c>
      <c r="B54" s="24"/>
      <c r="C54" s="167">
        <v>9</v>
      </c>
      <c r="D54" s="74"/>
      <c r="E54" s="78"/>
      <c r="F54" s="78"/>
      <c r="G54" s="74"/>
      <c r="H54" s="74"/>
      <c r="I54" s="74"/>
      <c r="J54" s="74"/>
      <c r="K54" s="74"/>
      <c r="L54" s="74"/>
      <c r="M54" s="74"/>
      <c r="N54" s="74">
        <v>2</v>
      </c>
      <c r="O54" s="74"/>
      <c r="P54" s="74"/>
      <c r="Q54" s="74"/>
      <c r="R54" s="74"/>
      <c r="S54" s="74"/>
      <c r="T54" s="78"/>
      <c r="U54" s="78">
        <v>11</v>
      </c>
      <c r="V54" s="78"/>
      <c r="W54" s="78"/>
      <c r="X54" s="78"/>
      <c r="Y54" s="111"/>
      <c r="Z54" s="111"/>
      <c r="AA54" s="111"/>
      <c r="AB54" s="78"/>
      <c r="AC54" s="78"/>
      <c r="AD54" s="78"/>
      <c r="AE54" s="78"/>
      <c r="AF54" s="78"/>
      <c r="AG54" s="78"/>
      <c r="AH54" s="78"/>
      <c r="AI54" s="78"/>
      <c r="AJ54" s="104"/>
      <c r="AK54" s="161">
        <v>22</v>
      </c>
      <c r="AL54" s="159">
        <v>3</v>
      </c>
      <c r="AM54" s="45">
        <v>22</v>
      </c>
      <c r="AN54" s="44">
        <v>22</v>
      </c>
      <c r="AO54" s="44">
        <v>22</v>
      </c>
      <c r="AP54" s="44">
        <v>22</v>
      </c>
      <c r="AQ54" s="44">
        <v>22</v>
      </c>
      <c r="AR54" s="47">
        <v>22</v>
      </c>
    </row>
    <row r="55" spans="1:46" ht="15" customHeight="1" x14ac:dyDescent="0.2">
      <c r="A55" s="34" t="s">
        <v>199</v>
      </c>
      <c r="B55" s="23"/>
      <c r="C55" s="166">
        <v>6</v>
      </c>
      <c r="D55" s="74"/>
      <c r="E55" s="78">
        <v>14</v>
      </c>
      <c r="F55" s="78"/>
      <c r="G55" s="74">
        <v>2</v>
      </c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8"/>
      <c r="U55" s="78"/>
      <c r="V55" s="78"/>
      <c r="W55" s="78"/>
      <c r="X55" s="78"/>
      <c r="Y55" s="111"/>
      <c r="Z55" s="111"/>
      <c r="AA55" s="111"/>
      <c r="AB55" s="78"/>
      <c r="AC55" s="78"/>
      <c r="AD55" s="78"/>
      <c r="AE55" s="78"/>
      <c r="AF55" s="78"/>
      <c r="AG55" s="78"/>
      <c r="AH55" s="78"/>
      <c r="AI55" s="78"/>
      <c r="AJ55" s="104"/>
      <c r="AK55" s="161">
        <v>22</v>
      </c>
      <c r="AL55" s="159">
        <v>3</v>
      </c>
      <c r="AM55" s="45">
        <v>22</v>
      </c>
      <c r="AN55" s="44">
        <v>22</v>
      </c>
      <c r="AO55" s="44">
        <v>22</v>
      </c>
      <c r="AP55" s="44">
        <v>22</v>
      </c>
      <c r="AQ55" s="44">
        <v>22</v>
      </c>
      <c r="AR55" s="47">
        <v>22</v>
      </c>
    </row>
    <row r="56" spans="1:46" s="5" customFormat="1" ht="15" customHeight="1" x14ac:dyDescent="0.2">
      <c r="A56" s="34" t="s">
        <v>99</v>
      </c>
      <c r="B56" s="23"/>
      <c r="C56" s="166"/>
      <c r="D56" s="74"/>
      <c r="E56" s="74"/>
      <c r="F56" s="74"/>
      <c r="G56" s="74"/>
      <c r="H56" s="74"/>
      <c r="I56" s="74"/>
      <c r="J56" s="74"/>
      <c r="K56" s="74"/>
      <c r="L56" s="74"/>
      <c r="M56" s="74">
        <v>16</v>
      </c>
      <c r="N56" s="74"/>
      <c r="O56" s="74"/>
      <c r="P56" s="74">
        <v>3</v>
      </c>
      <c r="Q56" s="74"/>
      <c r="R56" s="74"/>
      <c r="S56" s="74"/>
      <c r="T56" s="78"/>
      <c r="U56" s="78"/>
      <c r="V56" s="78"/>
      <c r="W56" s="78"/>
      <c r="X56" s="78"/>
      <c r="Y56" s="111"/>
      <c r="Z56" s="111"/>
      <c r="AA56" s="111"/>
      <c r="AB56" s="78"/>
      <c r="AC56" s="78"/>
      <c r="AD56" s="78"/>
      <c r="AE56" s="78"/>
      <c r="AF56" s="78"/>
      <c r="AG56" s="78"/>
      <c r="AH56" s="78"/>
      <c r="AI56" s="78"/>
      <c r="AJ56" s="104"/>
      <c r="AK56" s="161">
        <v>19</v>
      </c>
      <c r="AL56" s="159">
        <v>2</v>
      </c>
      <c r="AM56" s="45">
        <v>19</v>
      </c>
      <c r="AN56" s="44">
        <v>19</v>
      </c>
      <c r="AO56" s="44">
        <v>19</v>
      </c>
      <c r="AP56" s="44">
        <v>19</v>
      </c>
      <c r="AQ56" s="44">
        <v>19</v>
      </c>
      <c r="AR56" s="47">
        <v>19</v>
      </c>
      <c r="AS56" s="1"/>
      <c r="AT56" s="1"/>
    </row>
    <row r="57" spans="1:46" s="4" customFormat="1" ht="15" customHeight="1" x14ac:dyDescent="0.2">
      <c r="A57" s="34" t="s">
        <v>162</v>
      </c>
      <c r="B57" s="210"/>
      <c r="C57" s="166"/>
      <c r="D57" s="78"/>
      <c r="E57" s="78"/>
      <c r="F57" s="78"/>
      <c r="G57" s="78"/>
      <c r="H57" s="78"/>
      <c r="I57" s="78"/>
      <c r="J57" s="78"/>
      <c r="K57" s="78"/>
      <c r="L57" s="78"/>
      <c r="M57" s="78">
        <v>18</v>
      </c>
      <c r="N57" s="78"/>
      <c r="O57" s="78"/>
      <c r="P57" s="74"/>
      <c r="Q57" s="78"/>
      <c r="R57" s="74"/>
      <c r="S57" s="74"/>
      <c r="T57" s="78"/>
      <c r="U57" s="78"/>
      <c r="V57" s="78"/>
      <c r="W57" s="78"/>
      <c r="X57" s="78"/>
      <c r="Y57" s="111"/>
      <c r="Z57" s="111"/>
      <c r="AA57" s="111"/>
      <c r="AB57" s="78"/>
      <c r="AC57" s="78"/>
      <c r="AD57" s="78"/>
      <c r="AE57" s="78"/>
      <c r="AF57" s="78"/>
      <c r="AG57" s="78"/>
      <c r="AH57" s="78"/>
      <c r="AI57" s="78"/>
      <c r="AJ57" s="104"/>
      <c r="AK57" s="18">
        <v>18</v>
      </c>
      <c r="AL57" s="159">
        <v>1</v>
      </c>
      <c r="AM57" s="45">
        <v>18</v>
      </c>
      <c r="AN57" s="44">
        <v>18</v>
      </c>
      <c r="AO57" s="44">
        <v>18</v>
      </c>
      <c r="AP57" s="44">
        <v>18</v>
      </c>
      <c r="AQ57" s="44">
        <v>18</v>
      </c>
      <c r="AR57" s="47">
        <v>18</v>
      </c>
      <c r="AS57" s="1"/>
      <c r="AT57" s="1"/>
    </row>
    <row r="58" spans="1:46" s="4" customFormat="1" ht="15" customHeight="1" x14ac:dyDescent="0.2">
      <c r="A58" s="34" t="s">
        <v>92</v>
      </c>
      <c r="B58" s="210"/>
      <c r="C58" s="166">
        <v>18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4"/>
      <c r="Q58" s="78"/>
      <c r="R58" s="74"/>
      <c r="S58" s="74"/>
      <c r="T58" s="78"/>
      <c r="U58" s="78"/>
      <c r="V58" s="78"/>
      <c r="W58" s="78"/>
      <c r="X58" s="78"/>
      <c r="Y58" s="111"/>
      <c r="Z58" s="111"/>
      <c r="AA58" s="111"/>
      <c r="AB58" s="78"/>
      <c r="AC58" s="78"/>
      <c r="AD58" s="78"/>
      <c r="AE58" s="78"/>
      <c r="AF58" s="78"/>
      <c r="AG58" s="78"/>
      <c r="AH58" s="78"/>
      <c r="AI58" s="78"/>
      <c r="AJ58" s="104"/>
      <c r="AK58" s="18">
        <v>18</v>
      </c>
      <c r="AL58" s="159">
        <v>1</v>
      </c>
      <c r="AM58" s="45">
        <v>18</v>
      </c>
      <c r="AN58" s="44">
        <v>18</v>
      </c>
      <c r="AO58" s="44">
        <v>18</v>
      </c>
      <c r="AP58" s="44">
        <v>18</v>
      </c>
      <c r="AQ58" s="44">
        <v>18</v>
      </c>
      <c r="AR58" s="47">
        <v>18</v>
      </c>
      <c r="AS58" s="1"/>
      <c r="AT58" s="1"/>
    </row>
    <row r="59" spans="1:46" s="4" customFormat="1" ht="15" customHeight="1" x14ac:dyDescent="0.2">
      <c r="A59" s="34" t="s">
        <v>114</v>
      </c>
      <c r="B59" s="23"/>
      <c r="C59" s="166"/>
      <c r="D59" s="74"/>
      <c r="E59" s="78"/>
      <c r="F59" s="78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8"/>
      <c r="U59" s="78"/>
      <c r="V59" s="78"/>
      <c r="W59" s="78"/>
      <c r="X59" s="78"/>
      <c r="Y59" s="111"/>
      <c r="Z59" s="111">
        <v>18</v>
      </c>
      <c r="AA59" s="111"/>
      <c r="AB59" s="78"/>
      <c r="AC59" s="78"/>
      <c r="AD59" s="78"/>
      <c r="AE59" s="78"/>
      <c r="AF59" s="78"/>
      <c r="AG59" s="78"/>
      <c r="AH59" s="78"/>
      <c r="AI59" s="78"/>
      <c r="AJ59" s="104"/>
      <c r="AK59" s="161">
        <v>18</v>
      </c>
      <c r="AL59" s="159">
        <v>1</v>
      </c>
      <c r="AM59" s="45">
        <v>18</v>
      </c>
      <c r="AN59" s="44">
        <v>18</v>
      </c>
      <c r="AO59" s="44">
        <v>18</v>
      </c>
      <c r="AP59" s="44">
        <v>18</v>
      </c>
      <c r="AQ59" s="44">
        <v>18</v>
      </c>
      <c r="AR59" s="47">
        <v>18</v>
      </c>
      <c r="AS59" s="1"/>
      <c r="AT59" s="1"/>
    </row>
    <row r="60" spans="1:46" s="4" customFormat="1" ht="15" customHeight="1" x14ac:dyDescent="0.2">
      <c r="A60" s="34" t="s">
        <v>237</v>
      </c>
      <c r="B60" s="210"/>
      <c r="C60" s="166"/>
      <c r="D60" s="78"/>
      <c r="E60" s="78"/>
      <c r="F60" s="78"/>
      <c r="G60" s="78">
        <v>10</v>
      </c>
      <c r="H60" s="78"/>
      <c r="I60" s="78"/>
      <c r="J60" s="78"/>
      <c r="K60" s="78"/>
      <c r="L60" s="78"/>
      <c r="M60" s="78"/>
      <c r="N60" s="78"/>
      <c r="O60" s="78"/>
      <c r="P60" s="74">
        <v>7</v>
      </c>
      <c r="Q60" s="78"/>
      <c r="R60" s="74"/>
      <c r="S60" s="74"/>
      <c r="T60" s="78"/>
      <c r="U60" s="78"/>
      <c r="V60" s="78"/>
      <c r="W60" s="78"/>
      <c r="X60" s="78"/>
      <c r="Y60" s="111"/>
      <c r="Z60" s="111"/>
      <c r="AA60" s="111"/>
      <c r="AB60" s="78"/>
      <c r="AC60" s="78"/>
      <c r="AD60" s="78"/>
      <c r="AE60" s="78"/>
      <c r="AF60" s="78"/>
      <c r="AG60" s="78"/>
      <c r="AH60" s="78"/>
      <c r="AI60" s="78"/>
      <c r="AJ60" s="104"/>
      <c r="AK60" s="18">
        <v>17</v>
      </c>
      <c r="AL60" s="159">
        <v>2</v>
      </c>
      <c r="AM60" s="45">
        <v>17</v>
      </c>
      <c r="AN60" s="44">
        <v>17</v>
      </c>
      <c r="AO60" s="44">
        <v>17</v>
      </c>
      <c r="AP60" s="44">
        <v>17</v>
      </c>
      <c r="AQ60" s="44">
        <v>17</v>
      </c>
      <c r="AR60" s="47">
        <v>17</v>
      </c>
      <c r="AS60" s="1"/>
      <c r="AT60" s="1"/>
    </row>
    <row r="61" spans="1:46" s="4" customFormat="1" ht="15" customHeight="1" x14ac:dyDescent="0.2">
      <c r="A61" s="76" t="s">
        <v>182</v>
      </c>
      <c r="B61" s="24"/>
      <c r="C61" s="167"/>
      <c r="D61" s="74"/>
      <c r="E61" s="78"/>
      <c r="F61" s="78"/>
      <c r="G61" s="74"/>
      <c r="H61" s="74"/>
      <c r="I61" s="74"/>
      <c r="J61" s="74"/>
      <c r="K61" s="74"/>
      <c r="L61" s="74"/>
      <c r="M61" s="74"/>
      <c r="N61" s="74">
        <v>7</v>
      </c>
      <c r="O61" s="74"/>
      <c r="P61" s="74"/>
      <c r="Q61" s="74"/>
      <c r="R61" s="74"/>
      <c r="S61" s="74"/>
      <c r="T61" s="78"/>
      <c r="U61" s="78"/>
      <c r="V61" s="78"/>
      <c r="W61" s="78"/>
      <c r="X61" s="78"/>
      <c r="Y61" s="111"/>
      <c r="Z61" s="111"/>
      <c r="AA61" s="111"/>
      <c r="AB61" s="78"/>
      <c r="AC61" s="78"/>
      <c r="AD61" s="78"/>
      <c r="AE61" s="78">
        <v>10</v>
      </c>
      <c r="AF61" s="78"/>
      <c r="AG61" s="78"/>
      <c r="AH61" s="78"/>
      <c r="AI61" s="78"/>
      <c r="AJ61" s="104"/>
      <c r="AK61" s="161">
        <v>17</v>
      </c>
      <c r="AL61" s="159">
        <v>2</v>
      </c>
      <c r="AM61" s="45">
        <v>17</v>
      </c>
      <c r="AN61" s="44">
        <v>17</v>
      </c>
      <c r="AO61" s="44">
        <v>17</v>
      </c>
      <c r="AP61" s="44">
        <v>17</v>
      </c>
      <c r="AQ61" s="44">
        <v>17</v>
      </c>
      <c r="AR61" s="47">
        <v>17</v>
      </c>
      <c r="AS61" s="1"/>
      <c r="AT61" s="1"/>
    </row>
    <row r="62" spans="1:46" ht="15" customHeight="1" x14ac:dyDescent="0.2">
      <c r="A62" s="34" t="s">
        <v>229</v>
      </c>
      <c r="B62" s="210"/>
      <c r="C62" s="166"/>
      <c r="D62" s="78"/>
      <c r="E62" s="78"/>
      <c r="F62" s="78"/>
      <c r="G62" s="78"/>
      <c r="H62" s="78"/>
      <c r="I62" s="78"/>
      <c r="J62" s="78"/>
      <c r="K62" s="78">
        <v>16</v>
      </c>
      <c r="L62" s="78"/>
      <c r="M62" s="78"/>
      <c r="N62" s="78"/>
      <c r="O62" s="78"/>
      <c r="P62" s="74"/>
      <c r="Q62" s="78"/>
      <c r="R62" s="74"/>
      <c r="S62" s="74"/>
      <c r="T62" s="78"/>
      <c r="U62" s="78"/>
      <c r="V62" s="78"/>
      <c r="W62" s="78"/>
      <c r="X62" s="78"/>
      <c r="Y62" s="111"/>
      <c r="Z62" s="111"/>
      <c r="AA62" s="111"/>
      <c r="AB62" s="78"/>
      <c r="AC62" s="78"/>
      <c r="AD62" s="78"/>
      <c r="AE62" s="78"/>
      <c r="AF62" s="78"/>
      <c r="AG62" s="78"/>
      <c r="AH62" s="78"/>
      <c r="AI62" s="78"/>
      <c r="AJ62" s="104"/>
      <c r="AK62" s="18">
        <v>16</v>
      </c>
      <c r="AL62" s="159">
        <v>1</v>
      </c>
      <c r="AM62" s="45">
        <v>16</v>
      </c>
      <c r="AN62" s="44">
        <v>16</v>
      </c>
      <c r="AO62" s="44">
        <v>16</v>
      </c>
      <c r="AP62" s="44">
        <v>16</v>
      </c>
      <c r="AQ62" s="44">
        <v>16</v>
      </c>
      <c r="AR62" s="47">
        <v>16</v>
      </c>
    </row>
    <row r="63" spans="1:46" ht="15" customHeight="1" x14ac:dyDescent="0.2">
      <c r="A63" s="34" t="s">
        <v>179</v>
      </c>
      <c r="B63" s="24"/>
      <c r="C63" s="167"/>
      <c r="D63" s="74"/>
      <c r="E63" s="78"/>
      <c r="F63" s="78"/>
      <c r="G63" s="74"/>
      <c r="H63" s="74"/>
      <c r="I63" s="74"/>
      <c r="J63" s="74">
        <v>16</v>
      </c>
      <c r="K63" s="74"/>
      <c r="L63" s="74"/>
      <c r="M63" s="74"/>
      <c r="N63" s="74"/>
      <c r="O63" s="74"/>
      <c r="P63" s="74"/>
      <c r="Q63" s="74"/>
      <c r="R63" s="74"/>
      <c r="S63" s="74"/>
      <c r="T63" s="78"/>
      <c r="U63" s="78"/>
      <c r="V63" s="78"/>
      <c r="W63" s="78"/>
      <c r="X63" s="78"/>
      <c r="Y63" s="111"/>
      <c r="Z63" s="111"/>
      <c r="AA63" s="111"/>
      <c r="AB63" s="78"/>
      <c r="AC63" s="78"/>
      <c r="AD63" s="78"/>
      <c r="AE63" s="78"/>
      <c r="AF63" s="78"/>
      <c r="AG63" s="78"/>
      <c r="AH63" s="78"/>
      <c r="AI63" s="78"/>
      <c r="AJ63" s="104"/>
      <c r="AK63" s="161">
        <v>16</v>
      </c>
      <c r="AL63" s="159">
        <v>1</v>
      </c>
      <c r="AM63" s="45">
        <v>16</v>
      </c>
      <c r="AN63" s="44">
        <v>16</v>
      </c>
      <c r="AO63" s="44">
        <v>16</v>
      </c>
      <c r="AP63" s="44">
        <v>16</v>
      </c>
      <c r="AQ63" s="44">
        <v>16</v>
      </c>
      <c r="AR63" s="47">
        <v>16</v>
      </c>
    </row>
    <row r="64" spans="1:46" ht="15" customHeight="1" x14ac:dyDescent="0.2">
      <c r="A64" s="34" t="s">
        <v>89</v>
      </c>
      <c r="B64" s="210"/>
      <c r="C64" s="166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4">
        <v>15</v>
      </c>
      <c r="Q64" s="78"/>
      <c r="R64" s="74"/>
      <c r="S64" s="74"/>
      <c r="T64" s="78"/>
      <c r="U64" s="78"/>
      <c r="V64" s="78"/>
      <c r="W64" s="78"/>
      <c r="X64" s="78"/>
      <c r="Y64" s="111"/>
      <c r="Z64" s="111"/>
      <c r="AA64" s="111"/>
      <c r="AB64" s="78"/>
      <c r="AC64" s="78"/>
      <c r="AD64" s="78"/>
      <c r="AE64" s="78"/>
      <c r="AF64" s="78"/>
      <c r="AG64" s="78"/>
      <c r="AH64" s="78"/>
      <c r="AI64" s="78"/>
      <c r="AJ64" s="104"/>
      <c r="AK64" s="18">
        <v>15</v>
      </c>
      <c r="AL64" s="159">
        <v>1</v>
      </c>
      <c r="AM64" s="45">
        <v>15</v>
      </c>
      <c r="AN64" s="44">
        <v>15</v>
      </c>
      <c r="AO64" s="44">
        <v>15</v>
      </c>
      <c r="AP64" s="44">
        <v>15</v>
      </c>
      <c r="AQ64" s="44">
        <v>15</v>
      </c>
      <c r="AR64" s="47">
        <v>15</v>
      </c>
    </row>
    <row r="65" spans="1:44" ht="15" customHeight="1" x14ac:dyDescent="0.2">
      <c r="A65" s="34" t="s">
        <v>95</v>
      </c>
      <c r="B65" s="210"/>
      <c r="C65" s="166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4"/>
      <c r="Q65" s="78"/>
      <c r="R65" s="74"/>
      <c r="S65" s="74"/>
      <c r="T65" s="78"/>
      <c r="U65" s="78"/>
      <c r="V65" s="78"/>
      <c r="W65" s="78"/>
      <c r="X65" s="78">
        <v>15</v>
      </c>
      <c r="Y65" s="111"/>
      <c r="Z65" s="111"/>
      <c r="AA65" s="111"/>
      <c r="AB65" s="78"/>
      <c r="AC65" s="78"/>
      <c r="AD65" s="78"/>
      <c r="AE65" s="78"/>
      <c r="AF65" s="78"/>
      <c r="AG65" s="78"/>
      <c r="AH65" s="78"/>
      <c r="AI65" s="78"/>
      <c r="AJ65" s="104"/>
      <c r="AK65" s="18">
        <v>15</v>
      </c>
      <c r="AL65" s="159">
        <v>1</v>
      </c>
      <c r="AM65" s="45">
        <v>15</v>
      </c>
      <c r="AN65" s="44">
        <v>15</v>
      </c>
      <c r="AO65" s="44">
        <v>15</v>
      </c>
      <c r="AP65" s="44">
        <v>15</v>
      </c>
      <c r="AQ65" s="44">
        <v>15</v>
      </c>
      <c r="AR65" s="47">
        <v>15</v>
      </c>
    </row>
    <row r="66" spans="1:44" ht="15" customHeight="1" x14ac:dyDescent="0.2">
      <c r="A66" s="34" t="s">
        <v>115</v>
      </c>
      <c r="B66" s="23"/>
      <c r="C66" s="166"/>
      <c r="D66" s="74"/>
      <c r="E66" s="78"/>
      <c r="F66" s="78"/>
      <c r="G66" s="74">
        <v>14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8"/>
      <c r="U66" s="78"/>
      <c r="V66" s="78"/>
      <c r="W66" s="78"/>
      <c r="X66" s="78"/>
      <c r="Y66" s="111"/>
      <c r="Z66" s="111"/>
      <c r="AA66" s="111"/>
      <c r="AB66" s="78"/>
      <c r="AC66" s="78"/>
      <c r="AD66" s="78"/>
      <c r="AE66" s="78"/>
      <c r="AF66" s="78"/>
      <c r="AG66" s="78"/>
      <c r="AH66" s="78"/>
      <c r="AI66" s="78"/>
      <c r="AJ66" s="104"/>
      <c r="AK66" s="161">
        <v>14</v>
      </c>
      <c r="AL66" s="159">
        <v>1</v>
      </c>
      <c r="AM66" s="45">
        <v>14</v>
      </c>
      <c r="AN66" s="44">
        <v>14</v>
      </c>
      <c r="AO66" s="44">
        <v>14</v>
      </c>
      <c r="AP66" s="44">
        <v>14</v>
      </c>
      <c r="AQ66" s="44">
        <v>14</v>
      </c>
      <c r="AR66" s="47">
        <v>14</v>
      </c>
    </row>
    <row r="67" spans="1:44" ht="15" customHeight="1" x14ac:dyDescent="0.2">
      <c r="A67" s="34" t="s">
        <v>260</v>
      </c>
      <c r="B67" s="210"/>
      <c r="C67" s="166"/>
      <c r="D67" s="78"/>
      <c r="E67" s="78"/>
      <c r="F67" s="78"/>
      <c r="G67" s="78"/>
      <c r="H67" s="78"/>
      <c r="I67" s="78">
        <v>13</v>
      </c>
      <c r="J67" s="78"/>
      <c r="K67" s="78"/>
      <c r="L67" s="78"/>
      <c r="M67" s="78"/>
      <c r="N67" s="78"/>
      <c r="O67" s="78"/>
      <c r="P67" s="74"/>
      <c r="Q67" s="78"/>
      <c r="R67" s="74"/>
      <c r="S67" s="74"/>
      <c r="T67" s="78"/>
      <c r="U67" s="78"/>
      <c r="V67" s="78"/>
      <c r="W67" s="78"/>
      <c r="X67" s="78"/>
      <c r="Y67" s="111"/>
      <c r="Z67" s="111"/>
      <c r="AA67" s="111"/>
      <c r="AB67" s="78"/>
      <c r="AC67" s="78"/>
      <c r="AD67" s="78"/>
      <c r="AE67" s="78"/>
      <c r="AF67" s="78"/>
      <c r="AG67" s="78"/>
      <c r="AH67" s="78"/>
      <c r="AI67" s="78"/>
      <c r="AJ67" s="104"/>
      <c r="AK67" s="18">
        <v>13</v>
      </c>
      <c r="AL67" s="159">
        <v>1</v>
      </c>
      <c r="AM67" s="45">
        <v>13</v>
      </c>
      <c r="AN67" s="44">
        <v>13</v>
      </c>
      <c r="AO67" s="44">
        <v>13</v>
      </c>
      <c r="AP67" s="44">
        <v>13</v>
      </c>
      <c r="AQ67" s="44">
        <v>13</v>
      </c>
      <c r="AR67" s="47">
        <v>13</v>
      </c>
    </row>
    <row r="68" spans="1:44" ht="15" customHeight="1" x14ac:dyDescent="0.2">
      <c r="A68" s="34" t="s">
        <v>88</v>
      </c>
      <c r="B68" s="210"/>
      <c r="C68" s="166">
        <v>12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4"/>
      <c r="Q68" s="78"/>
      <c r="R68" s="74"/>
      <c r="S68" s="74"/>
      <c r="T68" s="78"/>
      <c r="U68" s="78"/>
      <c r="V68" s="78"/>
      <c r="W68" s="78"/>
      <c r="X68" s="78"/>
      <c r="Y68" s="111"/>
      <c r="Z68" s="111"/>
      <c r="AA68" s="111"/>
      <c r="AB68" s="78"/>
      <c r="AC68" s="78"/>
      <c r="AD68" s="78"/>
      <c r="AE68" s="78"/>
      <c r="AF68" s="78"/>
      <c r="AG68" s="78"/>
      <c r="AH68" s="78"/>
      <c r="AI68" s="78"/>
      <c r="AJ68" s="104"/>
      <c r="AK68" s="18">
        <v>12</v>
      </c>
      <c r="AL68" s="159">
        <v>1</v>
      </c>
      <c r="AM68" s="45">
        <v>12</v>
      </c>
      <c r="AN68" s="44">
        <v>12</v>
      </c>
      <c r="AO68" s="44">
        <v>12</v>
      </c>
      <c r="AP68" s="44">
        <v>12</v>
      </c>
      <c r="AQ68" s="44">
        <v>12</v>
      </c>
      <c r="AR68" s="47">
        <v>12</v>
      </c>
    </row>
    <row r="69" spans="1:44" ht="15" customHeight="1" x14ac:dyDescent="0.2">
      <c r="A69" s="34" t="s">
        <v>238</v>
      </c>
      <c r="B69" s="210"/>
      <c r="C69" s="166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4"/>
      <c r="Q69" s="78"/>
      <c r="R69" s="74"/>
      <c r="S69" s="74"/>
      <c r="T69" s="78"/>
      <c r="U69" s="78">
        <v>12</v>
      </c>
      <c r="V69" s="78"/>
      <c r="W69" s="78"/>
      <c r="X69" s="78"/>
      <c r="Y69" s="111"/>
      <c r="Z69" s="111"/>
      <c r="AA69" s="111"/>
      <c r="AB69" s="78"/>
      <c r="AC69" s="78"/>
      <c r="AD69" s="78"/>
      <c r="AE69" s="78"/>
      <c r="AF69" s="78"/>
      <c r="AG69" s="78"/>
      <c r="AH69" s="78"/>
      <c r="AI69" s="78"/>
      <c r="AJ69" s="104"/>
      <c r="AK69" s="18">
        <v>12</v>
      </c>
      <c r="AL69" s="159">
        <v>1</v>
      </c>
      <c r="AM69" s="45">
        <v>12</v>
      </c>
      <c r="AN69" s="44">
        <v>12</v>
      </c>
      <c r="AO69" s="44">
        <v>12</v>
      </c>
      <c r="AP69" s="44">
        <v>12</v>
      </c>
      <c r="AQ69" s="44">
        <v>12</v>
      </c>
      <c r="AR69" s="47">
        <v>12</v>
      </c>
    </row>
    <row r="70" spans="1:44" ht="15" customHeight="1" x14ac:dyDescent="0.2">
      <c r="A70" s="34" t="s">
        <v>160</v>
      </c>
      <c r="B70" s="210"/>
      <c r="C70" s="166"/>
      <c r="D70" s="78"/>
      <c r="E70" s="78"/>
      <c r="F70" s="78"/>
      <c r="G70" s="78"/>
      <c r="H70" s="78"/>
      <c r="I70" s="78"/>
      <c r="J70" s="78">
        <v>11</v>
      </c>
      <c r="K70" s="78"/>
      <c r="L70" s="78"/>
      <c r="M70" s="78"/>
      <c r="N70" s="78"/>
      <c r="O70" s="78"/>
      <c r="P70" s="74"/>
      <c r="Q70" s="78"/>
      <c r="R70" s="74"/>
      <c r="S70" s="74"/>
      <c r="T70" s="78"/>
      <c r="U70" s="78"/>
      <c r="V70" s="78"/>
      <c r="W70" s="78"/>
      <c r="X70" s="78"/>
      <c r="Y70" s="111"/>
      <c r="Z70" s="111"/>
      <c r="AA70" s="111"/>
      <c r="AB70" s="78"/>
      <c r="AC70" s="78"/>
      <c r="AD70" s="78"/>
      <c r="AE70" s="78"/>
      <c r="AF70" s="78"/>
      <c r="AG70" s="78"/>
      <c r="AH70" s="78"/>
      <c r="AI70" s="78"/>
      <c r="AJ70" s="104"/>
      <c r="AK70" s="18">
        <v>11</v>
      </c>
      <c r="AL70" s="159">
        <v>1</v>
      </c>
      <c r="AM70" s="45">
        <v>11</v>
      </c>
      <c r="AN70" s="44">
        <v>11</v>
      </c>
      <c r="AO70" s="44">
        <v>11</v>
      </c>
      <c r="AP70" s="44">
        <v>11</v>
      </c>
      <c r="AQ70" s="44">
        <v>11</v>
      </c>
      <c r="AR70" s="47">
        <v>11</v>
      </c>
    </row>
    <row r="71" spans="1:44" ht="15" customHeight="1" x14ac:dyDescent="0.2">
      <c r="A71" s="34" t="s">
        <v>270</v>
      </c>
      <c r="B71" s="210"/>
      <c r="C71" s="166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4">
        <v>9</v>
      </c>
      <c r="Q71" s="78"/>
      <c r="R71" s="74"/>
      <c r="S71" s="74"/>
      <c r="T71" s="78"/>
      <c r="U71" s="78"/>
      <c r="V71" s="78"/>
      <c r="W71" s="78"/>
      <c r="X71" s="78"/>
      <c r="Y71" s="111"/>
      <c r="Z71" s="111"/>
      <c r="AA71" s="111"/>
      <c r="AB71" s="78"/>
      <c r="AC71" s="78"/>
      <c r="AD71" s="78"/>
      <c r="AE71" s="78"/>
      <c r="AF71" s="78"/>
      <c r="AG71" s="78"/>
      <c r="AH71" s="78"/>
      <c r="AI71" s="78"/>
      <c r="AJ71" s="104"/>
      <c r="AK71" s="18">
        <v>9</v>
      </c>
      <c r="AL71" s="159">
        <v>1</v>
      </c>
      <c r="AM71" s="45">
        <v>9</v>
      </c>
      <c r="AN71" s="44">
        <v>9</v>
      </c>
      <c r="AO71" s="44">
        <v>9</v>
      </c>
      <c r="AP71" s="44">
        <v>9</v>
      </c>
      <c r="AQ71" s="44">
        <v>9</v>
      </c>
      <c r="AR71" s="47">
        <v>9</v>
      </c>
    </row>
    <row r="72" spans="1:44" ht="15" customHeight="1" x14ac:dyDescent="0.2">
      <c r="A72" s="76" t="s">
        <v>120</v>
      </c>
      <c r="B72" s="23"/>
      <c r="C72" s="166"/>
      <c r="D72" s="74"/>
      <c r="E72" s="78">
        <v>9</v>
      </c>
      <c r="F72" s="78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8"/>
      <c r="U72" s="78"/>
      <c r="V72" s="78"/>
      <c r="W72" s="78"/>
      <c r="X72" s="78"/>
      <c r="Y72" s="111"/>
      <c r="Z72" s="111"/>
      <c r="AA72" s="111"/>
      <c r="AB72" s="78"/>
      <c r="AC72" s="78"/>
      <c r="AD72" s="78"/>
      <c r="AE72" s="78"/>
      <c r="AF72" s="78"/>
      <c r="AG72" s="78"/>
      <c r="AH72" s="78"/>
      <c r="AI72" s="78"/>
      <c r="AJ72" s="104"/>
      <c r="AK72" s="161">
        <v>9</v>
      </c>
      <c r="AL72" s="159">
        <v>1</v>
      </c>
      <c r="AM72" s="45">
        <v>9</v>
      </c>
      <c r="AN72" s="44">
        <v>9</v>
      </c>
      <c r="AO72" s="44">
        <v>9</v>
      </c>
      <c r="AP72" s="44">
        <v>9</v>
      </c>
      <c r="AQ72" s="44">
        <v>9</v>
      </c>
      <c r="AR72" s="47">
        <v>9</v>
      </c>
    </row>
    <row r="73" spans="1:44" ht="15" customHeight="1" x14ac:dyDescent="0.2">
      <c r="A73" s="34" t="s">
        <v>194</v>
      </c>
      <c r="B73" s="210"/>
      <c r="C73" s="166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4"/>
      <c r="Q73" s="78"/>
      <c r="R73" s="74"/>
      <c r="S73" s="74"/>
      <c r="T73" s="78"/>
      <c r="U73" s="78"/>
      <c r="V73" s="78"/>
      <c r="W73" s="78"/>
      <c r="X73" s="78"/>
      <c r="Y73" s="111"/>
      <c r="Z73" s="111">
        <v>8</v>
      </c>
      <c r="AA73" s="111"/>
      <c r="AB73" s="78"/>
      <c r="AC73" s="78"/>
      <c r="AD73" s="78"/>
      <c r="AE73" s="78"/>
      <c r="AF73" s="78"/>
      <c r="AG73" s="78"/>
      <c r="AH73" s="78"/>
      <c r="AI73" s="78"/>
      <c r="AJ73" s="104"/>
      <c r="AK73" s="18">
        <v>8</v>
      </c>
      <c r="AL73" s="159">
        <v>1</v>
      </c>
      <c r="AM73" s="45">
        <v>8</v>
      </c>
      <c r="AN73" s="44">
        <v>8</v>
      </c>
      <c r="AO73" s="44">
        <v>8</v>
      </c>
      <c r="AP73" s="44">
        <v>8</v>
      </c>
      <c r="AQ73" s="44">
        <v>8</v>
      </c>
      <c r="AR73" s="47">
        <v>8</v>
      </c>
    </row>
    <row r="74" spans="1:44" ht="15" customHeight="1" x14ac:dyDescent="0.2">
      <c r="A74" s="34" t="s">
        <v>178</v>
      </c>
      <c r="B74" s="24"/>
      <c r="C74" s="167"/>
      <c r="D74" s="74"/>
      <c r="E74" s="78"/>
      <c r="F74" s="78"/>
      <c r="G74" s="74"/>
      <c r="H74" s="74"/>
      <c r="I74" s="74"/>
      <c r="J74" s="74"/>
      <c r="K74" s="74"/>
      <c r="L74" s="74"/>
      <c r="M74" s="74"/>
      <c r="N74" s="74"/>
      <c r="O74" s="74"/>
      <c r="P74" s="74">
        <v>8</v>
      </c>
      <c r="Q74" s="74"/>
      <c r="R74" s="74"/>
      <c r="S74" s="74"/>
      <c r="T74" s="78"/>
      <c r="U74" s="78"/>
      <c r="V74" s="78"/>
      <c r="W74" s="78"/>
      <c r="X74" s="78"/>
      <c r="Y74" s="111"/>
      <c r="Z74" s="111"/>
      <c r="AA74" s="111"/>
      <c r="AB74" s="78"/>
      <c r="AC74" s="78"/>
      <c r="AD74" s="78"/>
      <c r="AE74" s="78"/>
      <c r="AF74" s="78"/>
      <c r="AG74" s="78"/>
      <c r="AH74" s="78"/>
      <c r="AI74" s="78"/>
      <c r="AJ74" s="104"/>
      <c r="AK74" s="161">
        <v>8</v>
      </c>
      <c r="AL74" s="159">
        <v>1</v>
      </c>
      <c r="AM74" s="45">
        <v>8</v>
      </c>
      <c r="AN74" s="44">
        <v>8</v>
      </c>
      <c r="AO74" s="44">
        <v>8</v>
      </c>
      <c r="AP74" s="44">
        <v>8</v>
      </c>
      <c r="AQ74" s="44">
        <v>8</v>
      </c>
      <c r="AR74" s="47">
        <v>8</v>
      </c>
    </row>
    <row r="75" spans="1:44" ht="15" customHeight="1" x14ac:dyDescent="0.2">
      <c r="A75" s="34" t="s">
        <v>131</v>
      </c>
      <c r="B75" s="24"/>
      <c r="C75" s="167"/>
      <c r="D75" s="74"/>
      <c r="E75" s="78"/>
      <c r="F75" s="78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8"/>
      <c r="U75" s="78"/>
      <c r="V75" s="78"/>
      <c r="W75" s="78"/>
      <c r="X75" s="78"/>
      <c r="Y75" s="111"/>
      <c r="Z75" s="111">
        <v>7</v>
      </c>
      <c r="AA75" s="111"/>
      <c r="AB75" s="78"/>
      <c r="AC75" s="78"/>
      <c r="AD75" s="78"/>
      <c r="AE75" s="78"/>
      <c r="AF75" s="78"/>
      <c r="AG75" s="78"/>
      <c r="AH75" s="78"/>
      <c r="AI75" s="78"/>
      <c r="AJ75" s="104"/>
      <c r="AK75" s="161">
        <v>7</v>
      </c>
      <c r="AL75" s="159">
        <v>1</v>
      </c>
      <c r="AM75" s="45">
        <v>7</v>
      </c>
      <c r="AN75" s="44">
        <v>7</v>
      </c>
      <c r="AO75" s="44">
        <v>7</v>
      </c>
      <c r="AP75" s="44">
        <v>7</v>
      </c>
      <c r="AQ75" s="44">
        <v>7</v>
      </c>
      <c r="AR75" s="47">
        <v>7</v>
      </c>
    </row>
    <row r="76" spans="1:44" ht="15" customHeight="1" x14ac:dyDescent="0.2">
      <c r="A76" s="34" t="s">
        <v>239</v>
      </c>
      <c r="B76" s="210"/>
      <c r="C76" s="166"/>
      <c r="D76" s="78"/>
      <c r="E76" s="78"/>
      <c r="F76" s="78"/>
      <c r="G76" s="78">
        <v>6</v>
      </c>
      <c r="H76" s="78"/>
      <c r="I76" s="78"/>
      <c r="J76" s="78"/>
      <c r="K76" s="78"/>
      <c r="L76" s="78"/>
      <c r="M76" s="78"/>
      <c r="N76" s="78"/>
      <c r="O76" s="78"/>
      <c r="P76" s="74"/>
      <c r="Q76" s="78"/>
      <c r="R76" s="74"/>
      <c r="S76" s="74"/>
      <c r="T76" s="78"/>
      <c r="U76" s="78"/>
      <c r="V76" s="78"/>
      <c r="W76" s="78"/>
      <c r="X76" s="78"/>
      <c r="Y76" s="111"/>
      <c r="Z76" s="111"/>
      <c r="AA76" s="111"/>
      <c r="AB76" s="78"/>
      <c r="AC76" s="78"/>
      <c r="AD76" s="78"/>
      <c r="AE76" s="78"/>
      <c r="AF76" s="78"/>
      <c r="AG76" s="78"/>
      <c r="AH76" s="78"/>
      <c r="AI76" s="78"/>
      <c r="AJ76" s="104"/>
      <c r="AK76" s="18">
        <v>6</v>
      </c>
      <c r="AL76" s="159">
        <v>1</v>
      </c>
      <c r="AM76" s="45">
        <v>6</v>
      </c>
      <c r="AN76" s="44">
        <v>6</v>
      </c>
      <c r="AO76" s="44">
        <v>6</v>
      </c>
      <c r="AP76" s="44">
        <v>6</v>
      </c>
      <c r="AQ76" s="44">
        <v>6</v>
      </c>
      <c r="AR76" s="47">
        <v>6</v>
      </c>
    </row>
    <row r="77" spans="1:44" ht="15" customHeight="1" x14ac:dyDescent="0.2">
      <c r="A77" s="34" t="s">
        <v>106</v>
      </c>
      <c r="B77" s="24"/>
      <c r="C77" s="167"/>
      <c r="D77" s="74"/>
      <c r="E77" s="78"/>
      <c r="F77" s="78"/>
      <c r="G77" s="74"/>
      <c r="H77" s="74"/>
      <c r="I77" s="74"/>
      <c r="J77" s="74"/>
      <c r="K77" s="74"/>
      <c r="L77" s="74"/>
      <c r="M77" s="74"/>
      <c r="N77" s="74">
        <v>6</v>
      </c>
      <c r="O77" s="74"/>
      <c r="P77" s="74"/>
      <c r="Q77" s="74"/>
      <c r="R77" s="74"/>
      <c r="S77" s="74"/>
      <c r="T77" s="78"/>
      <c r="U77" s="78"/>
      <c r="V77" s="78"/>
      <c r="W77" s="78"/>
      <c r="X77" s="78"/>
      <c r="Y77" s="111"/>
      <c r="Z77" s="111"/>
      <c r="AA77" s="111"/>
      <c r="AB77" s="78"/>
      <c r="AC77" s="78"/>
      <c r="AD77" s="78"/>
      <c r="AE77" s="78"/>
      <c r="AF77" s="78"/>
      <c r="AG77" s="78"/>
      <c r="AH77" s="78"/>
      <c r="AI77" s="78"/>
      <c r="AJ77" s="104"/>
      <c r="AK77" s="161">
        <v>6</v>
      </c>
      <c r="AL77" s="159">
        <v>1</v>
      </c>
      <c r="AM77" s="45">
        <v>6</v>
      </c>
      <c r="AN77" s="44">
        <v>6</v>
      </c>
      <c r="AO77" s="44">
        <v>6</v>
      </c>
      <c r="AP77" s="44">
        <v>6</v>
      </c>
      <c r="AQ77" s="44">
        <v>6</v>
      </c>
      <c r="AR77" s="47">
        <v>6</v>
      </c>
    </row>
    <row r="78" spans="1:44" ht="15" customHeight="1" x14ac:dyDescent="0.2">
      <c r="A78" s="34" t="s">
        <v>241</v>
      </c>
      <c r="B78" s="24"/>
      <c r="C78" s="167">
        <v>5</v>
      </c>
      <c r="D78" s="74"/>
      <c r="E78" s="78"/>
      <c r="F78" s="78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8"/>
      <c r="U78" s="78"/>
      <c r="V78" s="78"/>
      <c r="W78" s="78"/>
      <c r="X78" s="78"/>
      <c r="Y78" s="111"/>
      <c r="Z78" s="111"/>
      <c r="AA78" s="111"/>
      <c r="AB78" s="78"/>
      <c r="AC78" s="78"/>
      <c r="AD78" s="78"/>
      <c r="AE78" s="78"/>
      <c r="AF78" s="78"/>
      <c r="AG78" s="78"/>
      <c r="AH78" s="78"/>
      <c r="AI78" s="78"/>
      <c r="AJ78" s="104"/>
      <c r="AK78" s="161">
        <v>5</v>
      </c>
      <c r="AL78" s="159">
        <v>1</v>
      </c>
      <c r="AM78" s="45">
        <v>5</v>
      </c>
      <c r="AN78" s="44">
        <v>5</v>
      </c>
      <c r="AO78" s="44">
        <v>5</v>
      </c>
      <c r="AP78" s="44">
        <v>5</v>
      </c>
      <c r="AQ78" s="44">
        <v>5</v>
      </c>
      <c r="AR78" s="47">
        <v>5</v>
      </c>
    </row>
    <row r="79" spans="1:44" ht="15" customHeight="1" x14ac:dyDescent="0.2">
      <c r="A79" s="34" t="s">
        <v>240</v>
      </c>
      <c r="B79" s="210"/>
      <c r="C79" s="166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>
        <v>4</v>
      </c>
      <c r="O79" s="78"/>
      <c r="P79" s="74"/>
      <c r="Q79" s="78"/>
      <c r="R79" s="74"/>
      <c r="S79" s="74"/>
      <c r="T79" s="78"/>
      <c r="U79" s="78"/>
      <c r="V79" s="78"/>
      <c r="W79" s="78"/>
      <c r="X79" s="78"/>
      <c r="Y79" s="111"/>
      <c r="Z79" s="111"/>
      <c r="AA79" s="111"/>
      <c r="AB79" s="78"/>
      <c r="AC79" s="78"/>
      <c r="AD79" s="78"/>
      <c r="AE79" s="78"/>
      <c r="AF79" s="78"/>
      <c r="AG79" s="78"/>
      <c r="AH79" s="78"/>
      <c r="AI79" s="78"/>
      <c r="AJ79" s="104"/>
      <c r="AK79" s="18">
        <v>4</v>
      </c>
      <c r="AL79" s="159">
        <v>1</v>
      </c>
      <c r="AM79" s="45">
        <v>4</v>
      </c>
      <c r="AN79" s="44">
        <v>4</v>
      </c>
      <c r="AO79" s="44">
        <v>4</v>
      </c>
      <c r="AP79" s="44">
        <v>4</v>
      </c>
      <c r="AQ79" s="44">
        <v>4</v>
      </c>
      <c r="AR79" s="47">
        <v>4</v>
      </c>
    </row>
    <row r="80" spans="1:44" ht="15" customHeight="1" x14ac:dyDescent="0.2">
      <c r="A80" s="34" t="s">
        <v>271</v>
      </c>
      <c r="B80" s="210"/>
      <c r="C80" s="166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4">
        <v>1</v>
      </c>
      <c r="Q80" s="78"/>
      <c r="R80" s="74"/>
      <c r="S80" s="74"/>
      <c r="T80" s="78"/>
      <c r="U80" s="78"/>
      <c r="V80" s="78"/>
      <c r="W80" s="78"/>
      <c r="X80" s="78"/>
      <c r="Y80" s="111"/>
      <c r="Z80" s="111"/>
      <c r="AA80" s="111"/>
      <c r="AB80" s="78"/>
      <c r="AC80" s="78"/>
      <c r="AD80" s="78"/>
      <c r="AE80" s="78"/>
      <c r="AF80" s="78"/>
      <c r="AG80" s="78"/>
      <c r="AH80" s="78"/>
      <c r="AI80" s="78"/>
      <c r="AJ80" s="104"/>
      <c r="AK80" s="18">
        <v>1</v>
      </c>
      <c r="AL80" s="159">
        <v>1</v>
      </c>
      <c r="AM80" s="45">
        <v>1</v>
      </c>
      <c r="AN80" s="44">
        <v>1</v>
      </c>
      <c r="AO80" s="44">
        <v>1</v>
      </c>
      <c r="AP80" s="44">
        <v>1</v>
      </c>
      <c r="AQ80" s="44">
        <v>1</v>
      </c>
      <c r="AR80" s="47">
        <v>1</v>
      </c>
    </row>
    <row r="81" spans="1:46" ht="15" customHeight="1" x14ac:dyDescent="0.2">
      <c r="A81" s="34" t="s">
        <v>267</v>
      </c>
      <c r="B81" s="24"/>
      <c r="C81" s="167"/>
      <c r="D81" s="74"/>
      <c r="E81" s="78"/>
      <c r="F81" s="78"/>
      <c r="G81" s="74"/>
      <c r="H81" s="74"/>
      <c r="I81" s="74">
        <v>1</v>
      </c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8"/>
      <c r="U81" s="78"/>
      <c r="V81" s="78"/>
      <c r="W81" s="78"/>
      <c r="X81" s="78"/>
      <c r="Y81" s="111"/>
      <c r="Z81" s="111"/>
      <c r="AA81" s="111"/>
      <c r="AB81" s="78"/>
      <c r="AC81" s="78"/>
      <c r="AD81" s="78"/>
      <c r="AE81" s="78"/>
      <c r="AF81" s="78"/>
      <c r="AG81" s="78"/>
      <c r="AH81" s="78"/>
      <c r="AI81" s="78"/>
      <c r="AJ81" s="104"/>
      <c r="AK81" s="161">
        <v>1</v>
      </c>
      <c r="AL81" s="159">
        <v>1</v>
      </c>
      <c r="AM81" s="45">
        <v>1</v>
      </c>
      <c r="AN81" s="44">
        <v>1</v>
      </c>
      <c r="AO81" s="44">
        <v>1</v>
      </c>
      <c r="AP81" s="44">
        <v>1</v>
      </c>
      <c r="AQ81" s="44">
        <v>1</v>
      </c>
      <c r="AR81" s="47">
        <v>1</v>
      </c>
    </row>
    <row r="82" spans="1:46" s="5" customFormat="1" ht="15" customHeight="1" x14ac:dyDescent="0.2">
      <c r="A82" s="34" t="s">
        <v>86</v>
      </c>
      <c r="B82" s="210"/>
      <c r="C82" s="166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4"/>
      <c r="Q82" s="78"/>
      <c r="R82" s="74"/>
      <c r="S82" s="74"/>
      <c r="T82" s="78"/>
      <c r="U82" s="78"/>
      <c r="V82" s="78"/>
      <c r="W82" s="78"/>
      <c r="X82" s="78"/>
      <c r="Y82" s="111"/>
      <c r="Z82" s="111"/>
      <c r="AA82" s="111"/>
      <c r="AB82" s="78"/>
      <c r="AC82" s="78"/>
      <c r="AD82" s="78"/>
      <c r="AE82" s="78"/>
      <c r="AF82" s="78"/>
      <c r="AG82" s="78"/>
      <c r="AH82" s="78"/>
      <c r="AI82" s="78"/>
      <c r="AJ82" s="104"/>
      <c r="AK82" s="18">
        <v>0</v>
      </c>
      <c r="AL82" s="159">
        <v>0</v>
      </c>
      <c r="AM82" s="45">
        <v>0</v>
      </c>
      <c r="AN82" s="44">
        <v>0</v>
      </c>
      <c r="AO82" s="44">
        <v>0</v>
      </c>
      <c r="AP82" s="44">
        <v>0</v>
      </c>
      <c r="AQ82" s="44">
        <v>0</v>
      </c>
      <c r="AR82" s="47">
        <v>0</v>
      </c>
      <c r="AS82" s="1"/>
      <c r="AT82" s="1"/>
    </row>
    <row r="83" spans="1:46" s="5" customFormat="1" ht="15" customHeight="1" x14ac:dyDescent="0.2">
      <c r="A83" s="34" t="s">
        <v>233</v>
      </c>
      <c r="B83" s="210"/>
      <c r="C83" s="166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4"/>
      <c r="Q83" s="78"/>
      <c r="R83" s="74"/>
      <c r="S83" s="74"/>
      <c r="T83" s="78"/>
      <c r="U83" s="78"/>
      <c r="V83" s="78"/>
      <c r="W83" s="78"/>
      <c r="X83" s="78"/>
      <c r="Y83" s="111"/>
      <c r="Z83" s="111"/>
      <c r="AA83" s="111"/>
      <c r="AB83" s="78"/>
      <c r="AC83" s="78"/>
      <c r="AD83" s="78"/>
      <c r="AE83" s="78"/>
      <c r="AF83" s="78"/>
      <c r="AG83" s="78"/>
      <c r="AH83" s="78"/>
      <c r="AI83" s="78"/>
      <c r="AJ83" s="104"/>
      <c r="AK83" s="18">
        <v>0</v>
      </c>
      <c r="AL83" s="159">
        <v>0</v>
      </c>
      <c r="AM83" s="45">
        <v>0</v>
      </c>
      <c r="AN83" s="44">
        <v>0</v>
      </c>
      <c r="AO83" s="44">
        <v>0</v>
      </c>
      <c r="AP83" s="44">
        <v>0</v>
      </c>
      <c r="AQ83" s="44">
        <v>0</v>
      </c>
      <c r="AR83" s="47">
        <v>0</v>
      </c>
      <c r="AS83" s="1"/>
      <c r="AT83" s="1"/>
    </row>
    <row r="84" spans="1:46" ht="15" customHeight="1" x14ac:dyDescent="0.2">
      <c r="A84" s="34" t="s">
        <v>234</v>
      </c>
      <c r="B84" s="210"/>
      <c r="C84" s="166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4"/>
      <c r="Q84" s="78"/>
      <c r="R84" s="74"/>
      <c r="S84" s="74"/>
      <c r="T84" s="78"/>
      <c r="U84" s="78"/>
      <c r="V84" s="78"/>
      <c r="W84" s="78"/>
      <c r="X84" s="78"/>
      <c r="Y84" s="111"/>
      <c r="Z84" s="111"/>
      <c r="AA84" s="111"/>
      <c r="AB84" s="78"/>
      <c r="AC84" s="78"/>
      <c r="AD84" s="78"/>
      <c r="AE84" s="78"/>
      <c r="AF84" s="78"/>
      <c r="AG84" s="78"/>
      <c r="AH84" s="78"/>
      <c r="AI84" s="78"/>
      <c r="AJ84" s="104"/>
      <c r="AK84" s="18">
        <v>0</v>
      </c>
      <c r="AL84" s="159">
        <v>0</v>
      </c>
      <c r="AM84" s="45">
        <v>0</v>
      </c>
      <c r="AN84" s="44">
        <v>0</v>
      </c>
      <c r="AO84" s="44">
        <v>0</v>
      </c>
      <c r="AP84" s="44">
        <v>0</v>
      </c>
      <c r="AQ84" s="44">
        <v>0</v>
      </c>
      <c r="AR84" s="47">
        <v>0</v>
      </c>
    </row>
    <row r="85" spans="1:46" ht="15" customHeight="1" x14ac:dyDescent="0.2">
      <c r="A85" s="34" t="s">
        <v>235</v>
      </c>
      <c r="B85" s="210"/>
      <c r="C85" s="166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4"/>
      <c r="Q85" s="78"/>
      <c r="R85" s="74"/>
      <c r="S85" s="74"/>
      <c r="T85" s="78"/>
      <c r="U85" s="78"/>
      <c r="V85" s="78"/>
      <c r="W85" s="78"/>
      <c r="X85" s="78"/>
      <c r="Y85" s="111"/>
      <c r="Z85" s="111"/>
      <c r="AA85" s="111"/>
      <c r="AB85" s="78"/>
      <c r="AC85" s="78"/>
      <c r="AD85" s="78"/>
      <c r="AE85" s="78"/>
      <c r="AF85" s="78"/>
      <c r="AG85" s="78"/>
      <c r="AH85" s="78"/>
      <c r="AI85" s="78"/>
      <c r="AJ85" s="104"/>
      <c r="AK85" s="18">
        <v>0</v>
      </c>
      <c r="AL85" s="159">
        <v>0</v>
      </c>
      <c r="AM85" s="45">
        <v>0</v>
      </c>
      <c r="AN85" s="44">
        <v>0</v>
      </c>
      <c r="AO85" s="44">
        <v>0</v>
      </c>
      <c r="AP85" s="44">
        <v>0</v>
      </c>
      <c r="AQ85" s="44">
        <v>0</v>
      </c>
      <c r="AR85" s="47">
        <v>0</v>
      </c>
    </row>
    <row r="86" spans="1:46" ht="15" customHeight="1" x14ac:dyDescent="0.2">
      <c r="A86" s="34" t="s">
        <v>164</v>
      </c>
      <c r="B86" s="210"/>
      <c r="C86" s="166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4"/>
      <c r="Q86" s="78"/>
      <c r="R86" s="74"/>
      <c r="S86" s="74"/>
      <c r="T86" s="78"/>
      <c r="U86" s="78"/>
      <c r="V86" s="78"/>
      <c r="W86" s="78"/>
      <c r="X86" s="78"/>
      <c r="Y86" s="111"/>
      <c r="Z86" s="111"/>
      <c r="AA86" s="111"/>
      <c r="AB86" s="78"/>
      <c r="AC86" s="78"/>
      <c r="AD86" s="78"/>
      <c r="AE86" s="78"/>
      <c r="AF86" s="78"/>
      <c r="AG86" s="78"/>
      <c r="AH86" s="78"/>
      <c r="AI86" s="78"/>
      <c r="AJ86" s="104"/>
      <c r="AK86" s="18">
        <v>0</v>
      </c>
      <c r="AL86" s="159">
        <v>0</v>
      </c>
      <c r="AM86" s="45">
        <v>0</v>
      </c>
      <c r="AN86" s="44">
        <v>0</v>
      </c>
      <c r="AO86" s="44">
        <v>0</v>
      </c>
      <c r="AP86" s="44">
        <v>0</v>
      </c>
      <c r="AQ86" s="44">
        <v>0</v>
      </c>
      <c r="AR86" s="47">
        <v>0</v>
      </c>
    </row>
    <row r="87" spans="1:46" ht="15" customHeight="1" x14ac:dyDescent="0.2">
      <c r="A87" s="34" t="s">
        <v>90</v>
      </c>
      <c r="B87" s="210"/>
      <c r="C87" s="166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4"/>
      <c r="Q87" s="78"/>
      <c r="R87" s="74"/>
      <c r="S87" s="74"/>
      <c r="T87" s="78"/>
      <c r="U87" s="78"/>
      <c r="V87" s="78"/>
      <c r="W87" s="78"/>
      <c r="X87" s="78"/>
      <c r="Y87" s="111"/>
      <c r="Z87" s="111"/>
      <c r="AA87" s="111"/>
      <c r="AB87" s="78"/>
      <c r="AC87" s="78"/>
      <c r="AD87" s="78"/>
      <c r="AE87" s="78"/>
      <c r="AF87" s="78"/>
      <c r="AG87" s="78"/>
      <c r="AH87" s="78"/>
      <c r="AI87" s="78"/>
      <c r="AJ87" s="104"/>
      <c r="AK87" s="18">
        <v>0</v>
      </c>
      <c r="AL87" s="159">
        <v>0</v>
      </c>
      <c r="AM87" s="45">
        <v>0</v>
      </c>
      <c r="AN87" s="44">
        <v>0</v>
      </c>
      <c r="AO87" s="44">
        <v>0</v>
      </c>
      <c r="AP87" s="44">
        <v>0</v>
      </c>
      <c r="AQ87" s="44">
        <v>0</v>
      </c>
      <c r="AR87" s="47">
        <v>0</v>
      </c>
    </row>
    <row r="88" spans="1:46" ht="15" customHeight="1" x14ac:dyDescent="0.2">
      <c r="A88" s="34" t="s">
        <v>167</v>
      </c>
      <c r="B88" s="210"/>
      <c r="C88" s="166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4"/>
      <c r="Q88" s="78"/>
      <c r="R88" s="74"/>
      <c r="S88" s="74"/>
      <c r="T88" s="78"/>
      <c r="U88" s="78"/>
      <c r="V88" s="78"/>
      <c r="W88" s="78"/>
      <c r="X88" s="78"/>
      <c r="Y88" s="111"/>
      <c r="Z88" s="111"/>
      <c r="AA88" s="111"/>
      <c r="AB88" s="78"/>
      <c r="AC88" s="78"/>
      <c r="AD88" s="78"/>
      <c r="AE88" s="78"/>
      <c r="AF88" s="78"/>
      <c r="AG88" s="78"/>
      <c r="AH88" s="78"/>
      <c r="AI88" s="78"/>
      <c r="AJ88" s="104"/>
      <c r="AK88" s="18">
        <v>0</v>
      </c>
      <c r="AL88" s="159">
        <v>0</v>
      </c>
      <c r="AM88" s="45">
        <v>0</v>
      </c>
      <c r="AN88" s="44">
        <v>0</v>
      </c>
      <c r="AO88" s="44">
        <v>0</v>
      </c>
      <c r="AP88" s="44">
        <v>0</v>
      </c>
      <c r="AQ88" s="44">
        <v>0</v>
      </c>
      <c r="AR88" s="47">
        <v>0</v>
      </c>
    </row>
    <row r="89" spans="1:46" ht="15" customHeight="1" x14ac:dyDescent="0.2">
      <c r="A89" s="34" t="s">
        <v>211</v>
      </c>
      <c r="B89" s="210"/>
      <c r="C89" s="166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4"/>
      <c r="Q89" s="78"/>
      <c r="R89" s="74"/>
      <c r="S89" s="74"/>
      <c r="T89" s="78"/>
      <c r="U89" s="78"/>
      <c r="V89" s="78"/>
      <c r="W89" s="78"/>
      <c r="X89" s="78"/>
      <c r="Y89" s="111"/>
      <c r="Z89" s="111"/>
      <c r="AA89" s="111"/>
      <c r="AB89" s="78"/>
      <c r="AC89" s="78"/>
      <c r="AD89" s="78"/>
      <c r="AE89" s="78"/>
      <c r="AF89" s="78"/>
      <c r="AG89" s="78"/>
      <c r="AH89" s="78"/>
      <c r="AI89" s="78"/>
      <c r="AJ89" s="104"/>
      <c r="AK89" s="18">
        <v>0</v>
      </c>
      <c r="AL89" s="159">
        <v>0</v>
      </c>
      <c r="AM89" s="45">
        <v>0</v>
      </c>
      <c r="AN89" s="44">
        <v>0</v>
      </c>
      <c r="AO89" s="44">
        <v>0</v>
      </c>
      <c r="AP89" s="44">
        <v>0</v>
      </c>
      <c r="AQ89" s="44">
        <v>0</v>
      </c>
      <c r="AR89" s="47">
        <v>0</v>
      </c>
    </row>
    <row r="90" spans="1:46" ht="15" customHeight="1" x14ac:dyDescent="0.2">
      <c r="A90" s="34" t="s">
        <v>169</v>
      </c>
      <c r="B90" s="210"/>
      <c r="C90" s="166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4"/>
      <c r="Q90" s="78"/>
      <c r="R90" s="74"/>
      <c r="S90" s="74"/>
      <c r="T90" s="78"/>
      <c r="U90" s="78"/>
      <c r="V90" s="78"/>
      <c r="W90" s="78"/>
      <c r="X90" s="78"/>
      <c r="Y90" s="111"/>
      <c r="Z90" s="111"/>
      <c r="AA90" s="111"/>
      <c r="AB90" s="78"/>
      <c r="AC90" s="78"/>
      <c r="AD90" s="78"/>
      <c r="AE90" s="78"/>
      <c r="AF90" s="78"/>
      <c r="AG90" s="78"/>
      <c r="AH90" s="78"/>
      <c r="AI90" s="78"/>
      <c r="AJ90" s="104"/>
      <c r="AK90" s="18">
        <v>0</v>
      </c>
      <c r="AL90" s="159">
        <v>0</v>
      </c>
      <c r="AM90" s="45">
        <v>0</v>
      </c>
      <c r="AN90" s="44">
        <v>0</v>
      </c>
      <c r="AO90" s="44">
        <v>0</v>
      </c>
      <c r="AP90" s="44">
        <v>0</v>
      </c>
      <c r="AQ90" s="44">
        <v>0</v>
      </c>
      <c r="AR90" s="47">
        <v>0</v>
      </c>
    </row>
    <row r="91" spans="1:46" ht="15" customHeight="1" x14ac:dyDescent="0.2">
      <c r="A91" s="34" t="s">
        <v>170</v>
      </c>
      <c r="B91" s="210"/>
      <c r="C91" s="166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4"/>
      <c r="Q91" s="78"/>
      <c r="R91" s="74"/>
      <c r="S91" s="74"/>
      <c r="T91" s="78"/>
      <c r="U91" s="78"/>
      <c r="V91" s="78"/>
      <c r="W91" s="78"/>
      <c r="X91" s="78"/>
      <c r="Y91" s="111"/>
      <c r="Z91" s="111"/>
      <c r="AA91" s="111"/>
      <c r="AB91" s="78"/>
      <c r="AC91" s="78"/>
      <c r="AD91" s="78"/>
      <c r="AE91" s="78"/>
      <c r="AF91" s="78"/>
      <c r="AG91" s="78"/>
      <c r="AH91" s="78"/>
      <c r="AI91" s="78"/>
      <c r="AJ91" s="104"/>
      <c r="AK91" s="18">
        <v>0</v>
      </c>
      <c r="AL91" s="159">
        <v>0</v>
      </c>
      <c r="AM91" s="45">
        <v>0</v>
      </c>
      <c r="AN91" s="44">
        <v>0</v>
      </c>
      <c r="AO91" s="44">
        <v>0</v>
      </c>
      <c r="AP91" s="44">
        <v>0</v>
      </c>
      <c r="AQ91" s="44">
        <v>0</v>
      </c>
      <c r="AR91" s="47">
        <v>0</v>
      </c>
    </row>
    <row r="92" spans="1:46" ht="15" customHeight="1" x14ac:dyDescent="0.2">
      <c r="A92" s="34" t="s">
        <v>171</v>
      </c>
      <c r="B92" s="210"/>
      <c r="C92" s="166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4"/>
      <c r="Q92" s="78"/>
      <c r="R92" s="74"/>
      <c r="S92" s="74"/>
      <c r="T92" s="78"/>
      <c r="U92" s="78"/>
      <c r="V92" s="78"/>
      <c r="W92" s="78"/>
      <c r="X92" s="78"/>
      <c r="Y92" s="111"/>
      <c r="Z92" s="111"/>
      <c r="AA92" s="111"/>
      <c r="AB92" s="78"/>
      <c r="AC92" s="78"/>
      <c r="AD92" s="78"/>
      <c r="AE92" s="78"/>
      <c r="AF92" s="78"/>
      <c r="AG92" s="78"/>
      <c r="AH92" s="78"/>
      <c r="AI92" s="78"/>
      <c r="AJ92" s="104"/>
      <c r="AK92" s="18">
        <v>0</v>
      </c>
      <c r="AL92" s="159">
        <v>0</v>
      </c>
      <c r="AM92" s="45">
        <v>0</v>
      </c>
      <c r="AN92" s="44">
        <v>0</v>
      </c>
      <c r="AO92" s="44">
        <v>0</v>
      </c>
      <c r="AP92" s="44">
        <v>0</v>
      </c>
      <c r="AQ92" s="44">
        <v>0</v>
      </c>
      <c r="AR92" s="47">
        <v>0</v>
      </c>
    </row>
    <row r="93" spans="1:46" ht="15" customHeight="1" x14ac:dyDescent="0.2">
      <c r="A93" s="34" t="s">
        <v>172</v>
      </c>
      <c r="B93" s="210"/>
      <c r="C93" s="166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4"/>
      <c r="Q93" s="78"/>
      <c r="R93" s="74"/>
      <c r="S93" s="74"/>
      <c r="T93" s="78"/>
      <c r="U93" s="78"/>
      <c r="V93" s="78"/>
      <c r="W93" s="78"/>
      <c r="X93" s="78"/>
      <c r="Y93" s="111"/>
      <c r="Z93" s="111"/>
      <c r="AA93" s="111"/>
      <c r="AB93" s="78"/>
      <c r="AC93" s="78"/>
      <c r="AD93" s="78"/>
      <c r="AE93" s="78"/>
      <c r="AF93" s="78"/>
      <c r="AG93" s="78"/>
      <c r="AH93" s="78"/>
      <c r="AI93" s="78"/>
      <c r="AJ93" s="104"/>
      <c r="AK93" s="18">
        <v>0</v>
      </c>
      <c r="AL93" s="159">
        <v>0</v>
      </c>
      <c r="AM93" s="45">
        <v>0</v>
      </c>
      <c r="AN93" s="44">
        <v>0</v>
      </c>
      <c r="AO93" s="44">
        <v>0</v>
      </c>
      <c r="AP93" s="44">
        <v>0</v>
      </c>
      <c r="AQ93" s="44">
        <v>0</v>
      </c>
      <c r="AR93" s="47">
        <v>0</v>
      </c>
    </row>
    <row r="94" spans="1:46" ht="15" customHeight="1" x14ac:dyDescent="0.2">
      <c r="A94" s="34" t="s">
        <v>205</v>
      </c>
      <c r="B94" s="210"/>
      <c r="C94" s="166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4"/>
      <c r="Q94" s="78"/>
      <c r="R94" s="74"/>
      <c r="S94" s="74"/>
      <c r="T94" s="78"/>
      <c r="U94" s="78"/>
      <c r="V94" s="78"/>
      <c r="W94" s="78"/>
      <c r="X94" s="78"/>
      <c r="Y94" s="111"/>
      <c r="Z94" s="111"/>
      <c r="AA94" s="111"/>
      <c r="AB94" s="78"/>
      <c r="AC94" s="78"/>
      <c r="AD94" s="78"/>
      <c r="AE94" s="78"/>
      <c r="AF94" s="78"/>
      <c r="AG94" s="78"/>
      <c r="AH94" s="78"/>
      <c r="AI94" s="78"/>
      <c r="AJ94" s="104"/>
      <c r="AK94" s="18">
        <v>0</v>
      </c>
      <c r="AL94" s="159">
        <v>0</v>
      </c>
      <c r="AM94" s="45">
        <v>0</v>
      </c>
      <c r="AN94" s="44">
        <v>0</v>
      </c>
      <c r="AO94" s="44">
        <v>0</v>
      </c>
      <c r="AP94" s="44">
        <v>0</v>
      </c>
      <c r="AQ94" s="44">
        <v>0</v>
      </c>
      <c r="AR94" s="47">
        <v>0</v>
      </c>
    </row>
    <row r="95" spans="1:46" ht="15" customHeight="1" x14ac:dyDescent="0.2">
      <c r="A95" s="34" t="s">
        <v>174</v>
      </c>
      <c r="B95" s="23"/>
      <c r="C95" s="166"/>
      <c r="D95" s="113"/>
      <c r="E95" s="117"/>
      <c r="F95" s="78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8"/>
      <c r="U95" s="78"/>
      <c r="V95" s="78"/>
      <c r="W95" s="78"/>
      <c r="X95" s="15"/>
      <c r="Y95" s="111"/>
      <c r="Z95" s="111"/>
      <c r="AA95" s="111"/>
      <c r="AB95" s="15"/>
      <c r="AC95" s="15"/>
      <c r="AD95" s="15"/>
      <c r="AE95" s="15"/>
      <c r="AF95" s="15"/>
      <c r="AG95" s="15"/>
      <c r="AH95" s="78"/>
      <c r="AI95" s="15"/>
      <c r="AJ95" s="116"/>
      <c r="AK95" s="161">
        <v>0</v>
      </c>
      <c r="AL95" s="159">
        <v>0</v>
      </c>
      <c r="AM95" s="45">
        <v>0</v>
      </c>
      <c r="AN95" s="44">
        <v>0</v>
      </c>
      <c r="AO95" s="44">
        <v>0</v>
      </c>
      <c r="AP95" s="44">
        <v>0</v>
      </c>
      <c r="AQ95" s="44">
        <v>0</v>
      </c>
      <c r="AR95" s="47">
        <v>0</v>
      </c>
    </row>
    <row r="96" spans="1:46" ht="15" customHeight="1" x14ac:dyDescent="0.2">
      <c r="A96" s="34" t="s">
        <v>98</v>
      </c>
      <c r="B96" s="23"/>
      <c r="C96" s="166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8"/>
      <c r="U96" s="78"/>
      <c r="V96" s="78"/>
      <c r="W96" s="78"/>
      <c r="X96" s="78"/>
      <c r="Y96" s="111"/>
      <c r="Z96" s="111"/>
      <c r="AA96" s="111"/>
      <c r="AB96" s="78"/>
      <c r="AC96" s="78"/>
      <c r="AD96" s="78"/>
      <c r="AE96" s="78"/>
      <c r="AF96" s="78"/>
      <c r="AG96" s="78"/>
      <c r="AH96" s="78"/>
      <c r="AI96" s="78"/>
      <c r="AJ96" s="104"/>
      <c r="AK96" s="161">
        <v>0</v>
      </c>
      <c r="AL96" s="159">
        <v>0</v>
      </c>
      <c r="AM96" s="45">
        <v>0</v>
      </c>
      <c r="AN96" s="44">
        <v>0</v>
      </c>
      <c r="AO96" s="44">
        <v>0</v>
      </c>
      <c r="AP96" s="44">
        <v>0</v>
      </c>
      <c r="AQ96" s="44">
        <v>0</v>
      </c>
      <c r="AR96" s="47">
        <v>0</v>
      </c>
    </row>
    <row r="97" spans="1:46" ht="15" customHeight="1" x14ac:dyDescent="0.2">
      <c r="A97" s="34" t="s">
        <v>175</v>
      </c>
      <c r="B97" s="23"/>
      <c r="C97" s="166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8"/>
      <c r="U97" s="78"/>
      <c r="V97" s="78"/>
      <c r="W97" s="78"/>
      <c r="X97" s="78"/>
      <c r="Y97" s="111"/>
      <c r="Z97" s="111"/>
      <c r="AA97" s="111"/>
      <c r="AB97" s="78"/>
      <c r="AC97" s="78"/>
      <c r="AD97" s="78"/>
      <c r="AE97" s="78"/>
      <c r="AF97" s="78"/>
      <c r="AG97" s="78"/>
      <c r="AH97" s="78"/>
      <c r="AI97" s="78"/>
      <c r="AJ97" s="104"/>
      <c r="AK97" s="161">
        <v>0</v>
      </c>
      <c r="AL97" s="159">
        <v>0</v>
      </c>
      <c r="AM97" s="45">
        <v>0</v>
      </c>
      <c r="AN97" s="44">
        <v>0</v>
      </c>
      <c r="AO97" s="44">
        <v>0</v>
      </c>
      <c r="AP97" s="44">
        <v>0</v>
      </c>
      <c r="AQ97" s="44">
        <v>0</v>
      </c>
      <c r="AR97" s="47">
        <v>0</v>
      </c>
    </row>
    <row r="98" spans="1:46" ht="15" customHeight="1" x14ac:dyDescent="0.2">
      <c r="A98" s="34" t="s">
        <v>176</v>
      </c>
      <c r="B98" s="23"/>
      <c r="C98" s="166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8"/>
      <c r="U98" s="78"/>
      <c r="V98" s="78"/>
      <c r="W98" s="78"/>
      <c r="X98" s="78"/>
      <c r="Y98" s="111"/>
      <c r="Z98" s="111"/>
      <c r="AA98" s="111"/>
      <c r="AB98" s="78"/>
      <c r="AC98" s="78"/>
      <c r="AD98" s="78"/>
      <c r="AE98" s="78"/>
      <c r="AF98" s="78"/>
      <c r="AG98" s="78"/>
      <c r="AH98" s="78"/>
      <c r="AI98" s="78"/>
      <c r="AJ98" s="104"/>
      <c r="AK98" s="161">
        <v>0</v>
      </c>
      <c r="AL98" s="159">
        <v>0</v>
      </c>
      <c r="AM98" s="45">
        <v>0</v>
      </c>
      <c r="AN98" s="44">
        <v>0</v>
      </c>
      <c r="AO98" s="44">
        <v>0</v>
      </c>
      <c r="AP98" s="44">
        <v>0</v>
      </c>
      <c r="AQ98" s="44">
        <v>0</v>
      </c>
      <c r="AR98" s="47">
        <v>0</v>
      </c>
    </row>
    <row r="99" spans="1:46" ht="15" customHeight="1" x14ac:dyDescent="0.2">
      <c r="A99" s="34" t="s">
        <v>101</v>
      </c>
      <c r="B99" s="23"/>
      <c r="C99" s="166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8"/>
      <c r="U99" s="78"/>
      <c r="V99" s="78"/>
      <c r="W99" s="78"/>
      <c r="X99" s="78"/>
      <c r="Y99" s="111"/>
      <c r="Z99" s="111"/>
      <c r="AA99" s="111"/>
      <c r="AB99" s="78"/>
      <c r="AC99" s="78"/>
      <c r="AD99" s="78"/>
      <c r="AE99" s="78"/>
      <c r="AF99" s="78"/>
      <c r="AG99" s="78"/>
      <c r="AH99" s="78"/>
      <c r="AI99" s="78"/>
      <c r="AJ99" s="104"/>
      <c r="AK99" s="161">
        <v>0</v>
      </c>
      <c r="AL99" s="159">
        <v>0</v>
      </c>
      <c r="AM99" s="45">
        <v>0</v>
      </c>
      <c r="AN99" s="44">
        <v>0</v>
      </c>
      <c r="AO99" s="44">
        <v>0</v>
      </c>
      <c r="AP99" s="44">
        <v>0</v>
      </c>
      <c r="AQ99" s="44">
        <v>0</v>
      </c>
      <c r="AR99" s="47">
        <v>0</v>
      </c>
    </row>
    <row r="100" spans="1:46" ht="15" customHeight="1" x14ac:dyDescent="0.2">
      <c r="A100" s="34" t="s">
        <v>130</v>
      </c>
      <c r="B100" s="24"/>
      <c r="C100" s="167"/>
      <c r="D100" s="74"/>
      <c r="E100" s="78"/>
      <c r="F100" s="78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8"/>
      <c r="U100" s="78"/>
      <c r="V100" s="78"/>
      <c r="W100" s="78"/>
      <c r="X100" s="78"/>
      <c r="Y100" s="111"/>
      <c r="Z100" s="111"/>
      <c r="AA100" s="111"/>
      <c r="AB100" s="78"/>
      <c r="AC100" s="78"/>
      <c r="AD100" s="78"/>
      <c r="AE100" s="78"/>
      <c r="AF100" s="78"/>
      <c r="AG100" s="78"/>
      <c r="AH100" s="78"/>
      <c r="AI100" s="78"/>
      <c r="AJ100" s="104"/>
      <c r="AK100" s="161">
        <v>0</v>
      </c>
      <c r="AL100" s="159">
        <v>0</v>
      </c>
      <c r="AM100" s="45">
        <v>0</v>
      </c>
      <c r="AN100" s="44">
        <v>0</v>
      </c>
      <c r="AO100" s="44">
        <v>0</v>
      </c>
      <c r="AP100" s="44">
        <v>0</v>
      </c>
      <c r="AQ100" s="44">
        <v>0</v>
      </c>
      <c r="AR100" s="47">
        <v>0</v>
      </c>
    </row>
    <row r="101" spans="1:46" ht="15" customHeight="1" x14ac:dyDescent="0.2">
      <c r="A101" s="34" t="s">
        <v>242</v>
      </c>
      <c r="B101" s="24"/>
      <c r="C101" s="167"/>
      <c r="D101" s="74"/>
      <c r="E101" s="78"/>
      <c r="F101" s="78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8"/>
      <c r="U101" s="78"/>
      <c r="V101" s="78"/>
      <c r="W101" s="78"/>
      <c r="X101" s="78"/>
      <c r="Y101" s="111"/>
      <c r="Z101" s="111"/>
      <c r="AA101" s="111"/>
      <c r="AB101" s="78"/>
      <c r="AC101" s="78"/>
      <c r="AD101" s="78"/>
      <c r="AE101" s="78"/>
      <c r="AF101" s="78"/>
      <c r="AG101" s="78"/>
      <c r="AH101" s="78"/>
      <c r="AI101" s="78"/>
      <c r="AJ101" s="104"/>
      <c r="AK101" s="161">
        <v>0</v>
      </c>
      <c r="AL101" s="159">
        <v>0</v>
      </c>
      <c r="AM101" s="45">
        <v>0</v>
      </c>
      <c r="AN101" s="44">
        <v>0</v>
      </c>
      <c r="AO101" s="44">
        <v>0</v>
      </c>
      <c r="AP101" s="44">
        <v>0</v>
      </c>
      <c r="AQ101" s="44">
        <v>0</v>
      </c>
      <c r="AR101" s="47">
        <v>0</v>
      </c>
    </row>
    <row r="102" spans="1:46" ht="15" customHeight="1" x14ac:dyDescent="0.2">
      <c r="A102" s="34" t="s">
        <v>196</v>
      </c>
      <c r="B102" s="24"/>
      <c r="C102" s="167"/>
      <c r="D102" s="74"/>
      <c r="E102" s="78"/>
      <c r="F102" s="78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8"/>
      <c r="U102" s="78"/>
      <c r="V102" s="78"/>
      <c r="W102" s="78"/>
      <c r="X102" s="78"/>
      <c r="Y102" s="111"/>
      <c r="Z102" s="111"/>
      <c r="AA102" s="111"/>
      <c r="AB102" s="78"/>
      <c r="AC102" s="78"/>
      <c r="AD102" s="78"/>
      <c r="AE102" s="78"/>
      <c r="AF102" s="78"/>
      <c r="AG102" s="78"/>
      <c r="AH102" s="78"/>
      <c r="AI102" s="78"/>
      <c r="AJ102" s="104"/>
      <c r="AK102" s="161">
        <v>0</v>
      </c>
      <c r="AL102" s="159">
        <v>0</v>
      </c>
      <c r="AM102" s="45">
        <v>0</v>
      </c>
      <c r="AN102" s="44">
        <v>0</v>
      </c>
      <c r="AO102" s="44">
        <v>0</v>
      </c>
      <c r="AP102" s="44">
        <v>0</v>
      </c>
      <c r="AQ102" s="44">
        <v>0</v>
      </c>
      <c r="AR102" s="47">
        <v>0</v>
      </c>
    </row>
    <row r="103" spans="1:46" ht="15" customHeight="1" x14ac:dyDescent="0.2">
      <c r="A103" s="34" t="s">
        <v>177</v>
      </c>
      <c r="B103" s="24"/>
      <c r="C103" s="167"/>
      <c r="D103" s="74"/>
      <c r="E103" s="78"/>
      <c r="F103" s="78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8"/>
      <c r="U103" s="78"/>
      <c r="V103" s="78"/>
      <c r="W103" s="78"/>
      <c r="X103" s="78"/>
      <c r="Y103" s="111"/>
      <c r="Z103" s="111"/>
      <c r="AA103" s="111"/>
      <c r="AB103" s="78"/>
      <c r="AC103" s="78"/>
      <c r="AD103" s="78"/>
      <c r="AE103" s="78"/>
      <c r="AF103" s="78"/>
      <c r="AG103" s="78"/>
      <c r="AH103" s="78"/>
      <c r="AI103" s="78"/>
      <c r="AJ103" s="104"/>
      <c r="AK103" s="161">
        <v>0</v>
      </c>
      <c r="AL103" s="159">
        <v>0</v>
      </c>
      <c r="AM103" s="45">
        <v>0</v>
      </c>
      <c r="AN103" s="44">
        <v>0</v>
      </c>
      <c r="AO103" s="44">
        <v>0</v>
      </c>
      <c r="AP103" s="44">
        <v>0</v>
      </c>
      <c r="AQ103" s="44">
        <v>0</v>
      </c>
      <c r="AR103" s="47">
        <v>0</v>
      </c>
    </row>
    <row r="104" spans="1:46" s="5" customFormat="1" ht="15" customHeight="1" x14ac:dyDescent="0.2">
      <c r="A104" s="34" t="s">
        <v>244</v>
      </c>
      <c r="B104" s="24"/>
      <c r="C104" s="167"/>
      <c r="D104" s="74"/>
      <c r="E104" s="78"/>
      <c r="F104" s="78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8"/>
      <c r="U104" s="78"/>
      <c r="V104" s="78"/>
      <c r="W104" s="78"/>
      <c r="X104" s="78"/>
      <c r="Y104" s="111"/>
      <c r="Z104" s="111"/>
      <c r="AA104" s="111"/>
      <c r="AB104" s="78"/>
      <c r="AC104" s="78"/>
      <c r="AD104" s="78"/>
      <c r="AE104" s="78"/>
      <c r="AF104" s="78"/>
      <c r="AG104" s="78"/>
      <c r="AH104" s="78"/>
      <c r="AI104" s="78"/>
      <c r="AJ104" s="104"/>
      <c r="AK104" s="161">
        <v>0</v>
      </c>
      <c r="AL104" s="159">
        <v>0</v>
      </c>
      <c r="AM104" s="45">
        <v>0</v>
      </c>
      <c r="AN104" s="44">
        <v>0</v>
      </c>
      <c r="AO104" s="44">
        <v>0</v>
      </c>
      <c r="AP104" s="44">
        <v>0</v>
      </c>
      <c r="AQ104" s="44">
        <v>0</v>
      </c>
      <c r="AR104" s="47">
        <v>0</v>
      </c>
      <c r="AS104" s="1"/>
      <c r="AT104" s="1"/>
    </row>
    <row r="105" spans="1:46" s="5" customFormat="1" ht="15" customHeight="1" x14ac:dyDescent="0.2">
      <c r="A105" s="34" t="s">
        <v>107</v>
      </c>
      <c r="B105" s="24"/>
      <c r="C105" s="167"/>
      <c r="D105" s="74"/>
      <c r="E105" s="78"/>
      <c r="F105" s="78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8"/>
      <c r="U105" s="78"/>
      <c r="V105" s="78"/>
      <c r="W105" s="78"/>
      <c r="X105" s="78"/>
      <c r="Y105" s="111"/>
      <c r="Z105" s="111"/>
      <c r="AA105" s="111"/>
      <c r="AB105" s="78"/>
      <c r="AC105" s="78"/>
      <c r="AD105" s="78"/>
      <c r="AE105" s="78"/>
      <c r="AF105" s="78"/>
      <c r="AG105" s="78"/>
      <c r="AH105" s="78"/>
      <c r="AI105" s="78"/>
      <c r="AJ105" s="104"/>
      <c r="AK105" s="161">
        <v>0</v>
      </c>
      <c r="AL105" s="159">
        <v>0</v>
      </c>
      <c r="AM105" s="45">
        <v>0</v>
      </c>
      <c r="AN105" s="44">
        <v>0</v>
      </c>
      <c r="AO105" s="44">
        <v>0</v>
      </c>
      <c r="AP105" s="44">
        <v>0</v>
      </c>
      <c r="AQ105" s="44">
        <v>0</v>
      </c>
      <c r="AR105" s="47">
        <v>0</v>
      </c>
      <c r="AS105" s="1"/>
      <c r="AT105" s="1"/>
    </row>
    <row r="106" spans="1:46" s="5" customFormat="1" ht="15" customHeight="1" x14ac:dyDescent="0.2">
      <c r="A106" s="34" t="s">
        <v>108</v>
      </c>
      <c r="B106" s="24"/>
      <c r="C106" s="167"/>
      <c r="D106" s="74"/>
      <c r="E106" s="78"/>
      <c r="F106" s="78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8"/>
      <c r="U106" s="78"/>
      <c r="V106" s="78"/>
      <c r="W106" s="78"/>
      <c r="X106" s="78"/>
      <c r="Y106" s="111"/>
      <c r="Z106" s="111"/>
      <c r="AA106" s="111"/>
      <c r="AB106" s="78"/>
      <c r="AC106" s="78"/>
      <c r="AD106" s="78"/>
      <c r="AE106" s="78"/>
      <c r="AF106" s="78"/>
      <c r="AG106" s="78"/>
      <c r="AH106" s="78"/>
      <c r="AI106" s="78"/>
      <c r="AJ106" s="104"/>
      <c r="AK106" s="161">
        <v>0</v>
      </c>
      <c r="AL106" s="159">
        <v>0</v>
      </c>
      <c r="AM106" s="45">
        <v>0</v>
      </c>
      <c r="AN106" s="44">
        <v>0</v>
      </c>
      <c r="AO106" s="44">
        <v>0</v>
      </c>
      <c r="AP106" s="44">
        <v>0</v>
      </c>
      <c r="AQ106" s="44">
        <v>0</v>
      </c>
      <c r="AR106" s="47">
        <v>0</v>
      </c>
      <c r="AS106" s="1"/>
      <c r="AT106" s="1"/>
    </row>
    <row r="107" spans="1:46" s="5" customFormat="1" ht="15" customHeight="1" x14ac:dyDescent="0.2">
      <c r="A107" s="34" t="s">
        <v>245</v>
      </c>
      <c r="B107" s="23"/>
      <c r="C107" s="166"/>
      <c r="D107" s="74"/>
      <c r="E107" s="78"/>
      <c r="F107" s="78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8"/>
      <c r="U107" s="78"/>
      <c r="V107" s="78"/>
      <c r="W107" s="78"/>
      <c r="X107" s="78"/>
      <c r="Y107" s="111"/>
      <c r="Z107" s="111"/>
      <c r="AA107" s="111"/>
      <c r="AB107" s="78"/>
      <c r="AC107" s="78"/>
      <c r="AD107" s="78"/>
      <c r="AE107" s="78"/>
      <c r="AF107" s="78"/>
      <c r="AG107" s="78"/>
      <c r="AH107" s="78"/>
      <c r="AI107" s="78"/>
      <c r="AJ107" s="104"/>
      <c r="AK107" s="161">
        <v>0</v>
      </c>
      <c r="AL107" s="159">
        <v>0</v>
      </c>
      <c r="AM107" s="45">
        <v>0</v>
      </c>
      <c r="AN107" s="44">
        <v>0</v>
      </c>
      <c r="AO107" s="44">
        <v>0</v>
      </c>
      <c r="AP107" s="44">
        <v>0</v>
      </c>
      <c r="AQ107" s="44">
        <v>0</v>
      </c>
      <c r="AR107" s="47">
        <v>0</v>
      </c>
      <c r="AS107" s="1"/>
      <c r="AT107" s="1"/>
    </row>
    <row r="108" spans="1:46" s="5" customFormat="1" ht="15" customHeight="1" x14ac:dyDescent="0.2">
      <c r="A108" s="34" t="s">
        <v>113</v>
      </c>
      <c r="B108" s="25"/>
      <c r="C108" s="166"/>
      <c r="D108" s="74"/>
      <c r="E108" s="78"/>
      <c r="F108" s="78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8"/>
      <c r="U108" s="78"/>
      <c r="V108" s="78"/>
      <c r="W108" s="78"/>
      <c r="X108" s="78"/>
      <c r="Y108" s="111"/>
      <c r="Z108" s="111"/>
      <c r="AA108" s="111"/>
      <c r="AB108" s="78"/>
      <c r="AC108" s="78"/>
      <c r="AD108" s="78"/>
      <c r="AE108" s="78"/>
      <c r="AF108" s="78"/>
      <c r="AG108" s="78"/>
      <c r="AH108" s="78"/>
      <c r="AI108" s="78"/>
      <c r="AJ108" s="104"/>
      <c r="AK108" s="161">
        <v>0</v>
      </c>
      <c r="AL108" s="159">
        <v>0</v>
      </c>
      <c r="AM108" s="45">
        <v>0</v>
      </c>
      <c r="AN108" s="44">
        <v>0</v>
      </c>
      <c r="AO108" s="44">
        <v>0</v>
      </c>
      <c r="AP108" s="44">
        <v>0</v>
      </c>
      <c r="AQ108" s="44">
        <v>0</v>
      </c>
      <c r="AR108" s="47">
        <v>0</v>
      </c>
      <c r="AS108" s="1"/>
      <c r="AT108" s="1"/>
    </row>
    <row r="109" spans="1:46" s="5" customFormat="1" ht="15" customHeight="1" x14ac:dyDescent="0.2">
      <c r="A109" s="34" t="s">
        <v>181</v>
      </c>
      <c r="B109" s="23"/>
      <c r="C109" s="166"/>
      <c r="D109" s="74"/>
      <c r="E109" s="78"/>
      <c r="F109" s="78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8"/>
      <c r="U109" s="78"/>
      <c r="V109" s="78"/>
      <c r="W109" s="78"/>
      <c r="X109" s="78"/>
      <c r="Y109" s="111"/>
      <c r="Z109" s="111"/>
      <c r="AA109" s="111"/>
      <c r="AB109" s="78"/>
      <c r="AC109" s="78"/>
      <c r="AD109" s="78"/>
      <c r="AE109" s="78"/>
      <c r="AF109" s="78"/>
      <c r="AG109" s="78"/>
      <c r="AH109" s="78"/>
      <c r="AI109" s="78"/>
      <c r="AJ109" s="104"/>
      <c r="AK109" s="161">
        <v>0</v>
      </c>
      <c r="AL109" s="159">
        <v>0</v>
      </c>
      <c r="AM109" s="45">
        <v>0</v>
      </c>
      <c r="AN109" s="44">
        <v>0</v>
      </c>
      <c r="AO109" s="44">
        <v>0</v>
      </c>
      <c r="AP109" s="44">
        <v>0</v>
      </c>
      <c r="AQ109" s="44">
        <v>0</v>
      </c>
      <c r="AR109" s="47">
        <v>0</v>
      </c>
      <c r="AS109" s="1"/>
      <c r="AT109" s="1"/>
    </row>
    <row r="110" spans="1:46" s="5" customFormat="1" ht="15" customHeight="1" x14ac:dyDescent="0.2">
      <c r="A110" s="34" t="s">
        <v>200</v>
      </c>
      <c r="B110" s="23"/>
      <c r="C110" s="166"/>
      <c r="D110" s="74"/>
      <c r="E110" s="78"/>
      <c r="F110" s="78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8"/>
      <c r="U110" s="78"/>
      <c r="V110" s="78"/>
      <c r="W110" s="78"/>
      <c r="X110" s="78"/>
      <c r="Y110" s="111"/>
      <c r="Z110" s="111"/>
      <c r="AA110" s="111"/>
      <c r="AB110" s="78"/>
      <c r="AC110" s="78"/>
      <c r="AD110" s="78"/>
      <c r="AE110" s="78"/>
      <c r="AF110" s="78"/>
      <c r="AG110" s="78"/>
      <c r="AH110" s="78"/>
      <c r="AI110" s="78"/>
      <c r="AJ110" s="104"/>
      <c r="AK110" s="161">
        <v>0</v>
      </c>
      <c r="AL110" s="159">
        <v>0</v>
      </c>
      <c r="AM110" s="45">
        <v>0</v>
      </c>
      <c r="AN110" s="44">
        <v>0</v>
      </c>
      <c r="AO110" s="44">
        <v>0</v>
      </c>
      <c r="AP110" s="44">
        <v>0</v>
      </c>
      <c r="AQ110" s="44">
        <v>0</v>
      </c>
      <c r="AR110" s="47">
        <v>0</v>
      </c>
      <c r="AS110" s="1"/>
      <c r="AT110" s="1"/>
    </row>
    <row r="111" spans="1:46" s="5" customFormat="1" ht="15" customHeight="1" x14ac:dyDescent="0.2">
      <c r="A111" s="34" t="s">
        <v>247</v>
      </c>
      <c r="B111" s="23"/>
      <c r="C111" s="166"/>
      <c r="D111" s="74"/>
      <c r="E111" s="78"/>
      <c r="F111" s="78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8"/>
      <c r="U111" s="78"/>
      <c r="V111" s="78"/>
      <c r="W111" s="78"/>
      <c r="X111" s="78"/>
      <c r="Y111" s="111"/>
      <c r="Z111" s="111"/>
      <c r="AA111" s="111"/>
      <c r="AB111" s="78"/>
      <c r="AC111" s="78"/>
      <c r="AD111" s="78"/>
      <c r="AE111" s="78"/>
      <c r="AF111" s="78"/>
      <c r="AG111" s="78"/>
      <c r="AH111" s="78"/>
      <c r="AI111" s="78"/>
      <c r="AJ111" s="104"/>
      <c r="AK111" s="161">
        <v>0</v>
      </c>
      <c r="AL111" s="159">
        <v>0</v>
      </c>
      <c r="AM111" s="45">
        <v>0</v>
      </c>
      <c r="AN111" s="44">
        <v>0</v>
      </c>
      <c r="AO111" s="44">
        <v>0</v>
      </c>
      <c r="AP111" s="44">
        <v>0</v>
      </c>
      <c r="AQ111" s="44">
        <v>0</v>
      </c>
      <c r="AR111" s="47">
        <v>0</v>
      </c>
      <c r="AS111" s="1"/>
      <c r="AT111" s="1"/>
    </row>
    <row r="112" spans="1:46" s="5" customFormat="1" ht="15" customHeight="1" x14ac:dyDescent="0.2">
      <c r="A112" s="34" t="s">
        <v>248</v>
      </c>
      <c r="B112" s="23"/>
      <c r="C112" s="166"/>
      <c r="D112" s="74"/>
      <c r="E112" s="78"/>
      <c r="F112" s="78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8"/>
      <c r="U112" s="78"/>
      <c r="V112" s="78"/>
      <c r="W112" s="78"/>
      <c r="X112" s="78"/>
      <c r="Y112" s="111"/>
      <c r="Z112" s="111"/>
      <c r="AA112" s="111"/>
      <c r="AB112" s="78"/>
      <c r="AC112" s="78"/>
      <c r="AD112" s="78"/>
      <c r="AE112" s="78"/>
      <c r="AF112" s="78"/>
      <c r="AG112" s="78"/>
      <c r="AH112" s="78"/>
      <c r="AI112" s="78"/>
      <c r="AJ112" s="104"/>
      <c r="AK112" s="161">
        <v>0</v>
      </c>
      <c r="AL112" s="159">
        <v>0</v>
      </c>
      <c r="AM112" s="45">
        <v>0</v>
      </c>
      <c r="AN112" s="44">
        <v>0</v>
      </c>
      <c r="AO112" s="44">
        <v>0</v>
      </c>
      <c r="AP112" s="44">
        <v>0</v>
      </c>
      <c r="AQ112" s="44">
        <v>0</v>
      </c>
      <c r="AR112" s="47">
        <v>0</v>
      </c>
      <c r="AS112" s="1"/>
      <c r="AT112" s="1"/>
    </row>
    <row r="113" spans="1:46" s="4" customFormat="1" ht="15" customHeight="1" x14ac:dyDescent="0.2">
      <c r="A113" s="76" t="s">
        <v>250</v>
      </c>
      <c r="B113" s="23"/>
      <c r="C113" s="166"/>
      <c r="D113" s="74"/>
      <c r="E113" s="78"/>
      <c r="F113" s="78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8"/>
      <c r="U113" s="78"/>
      <c r="V113" s="78"/>
      <c r="W113" s="78"/>
      <c r="X113" s="78"/>
      <c r="Y113" s="111"/>
      <c r="Z113" s="111"/>
      <c r="AA113" s="111"/>
      <c r="AB113" s="78"/>
      <c r="AC113" s="78"/>
      <c r="AD113" s="78"/>
      <c r="AE113" s="78"/>
      <c r="AF113" s="78"/>
      <c r="AG113" s="78"/>
      <c r="AH113" s="78"/>
      <c r="AI113" s="78"/>
      <c r="AJ113" s="104"/>
      <c r="AK113" s="161">
        <v>0</v>
      </c>
      <c r="AL113" s="159">
        <v>0</v>
      </c>
      <c r="AM113" s="45">
        <v>0</v>
      </c>
      <c r="AN113" s="44">
        <v>0</v>
      </c>
      <c r="AO113" s="44">
        <v>0</v>
      </c>
      <c r="AP113" s="44">
        <v>0</v>
      </c>
      <c r="AQ113" s="44">
        <v>0</v>
      </c>
      <c r="AR113" s="47">
        <v>0</v>
      </c>
      <c r="AS113" s="1"/>
      <c r="AT113" s="1"/>
    </row>
    <row r="114" spans="1:46" s="4" customFormat="1" ht="15" customHeight="1" x14ac:dyDescent="0.2">
      <c r="A114" s="76" t="s">
        <v>119</v>
      </c>
      <c r="B114" s="23"/>
      <c r="C114" s="166"/>
      <c r="D114" s="74"/>
      <c r="E114" s="78"/>
      <c r="F114" s="78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8"/>
      <c r="U114" s="78"/>
      <c r="V114" s="78"/>
      <c r="W114" s="78"/>
      <c r="X114" s="78"/>
      <c r="Y114" s="111"/>
      <c r="Z114" s="111"/>
      <c r="AA114" s="111"/>
      <c r="AB114" s="78"/>
      <c r="AC114" s="78"/>
      <c r="AD114" s="78"/>
      <c r="AE114" s="78"/>
      <c r="AF114" s="78"/>
      <c r="AG114" s="78"/>
      <c r="AH114" s="78"/>
      <c r="AI114" s="78"/>
      <c r="AJ114" s="104"/>
      <c r="AK114" s="161">
        <v>0</v>
      </c>
      <c r="AL114" s="159">
        <v>0</v>
      </c>
      <c r="AM114" s="45">
        <v>0</v>
      </c>
      <c r="AN114" s="44">
        <v>0</v>
      </c>
      <c r="AO114" s="44">
        <v>0</v>
      </c>
      <c r="AP114" s="44">
        <v>0</v>
      </c>
      <c r="AQ114" s="44">
        <v>0</v>
      </c>
      <c r="AR114" s="47">
        <v>0</v>
      </c>
      <c r="AS114" s="1"/>
      <c r="AT114" s="1"/>
    </row>
    <row r="115" spans="1:46" s="4" customFormat="1" ht="15" customHeight="1" x14ac:dyDescent="0.2">
      <c r="A115" s="76" t="s">
        <v>121</v>
      </c>
      <c r="B115" s="23"/>
      <c r="C115" s="166"/>
      <c r="D115" s="74"/>
      <c r="E115" s="78"/>
      <c r="F115" s="78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8"/>
      <c r="U115" s="78"/>
      <c r="V115" s="78"/>
      <c r="W115" s="78"/>
      <c r="X115" s="78"/>
      <c r="Y115" s="111"/>
      <c r="Z115" s="111"/>
      <c r="AA115" s="111"/>
      <c r="AB115" s="78"/>
      <c r="AC115" s="78"/>
      <c r="AD115" s="78"/>
      <c r="AE115" s="78"/>
      <c r="AF115" s="78"/>
      <c r="AG115" s="78"/>
      <c r="AH115" s="78"/>
      <c r="AI115" s="78"/>
      <c r="AJ115" s="104"/>
      <c r="AK115" s="161">
        <v>0</v>
      </c>
      <c r="AL115" s="159">
        <v>0</v>
      </c>
      <c r="AM115" s="45">
        <v>0</v>
      </c>
      <c r="AN115" s="44">
        <v>0</v>
      </c>
      <c r="AO115" s="44">
        <v>0</v>
      </c>
      <c r="AP115" s="44">
        <v>0</v>
      </c>
      <c r="AQ115" s="44">
        <v>0</v>
      </c>
      <c r="AR115" s="47">
        <v>0</v>
      </c>
      <c r="AS115" s="1"/>
      <c r="AT115" s="1"/>
    </row>
    <row r="116" spans="1:46" s="4" customFormat="1" ht="15" customHeight="1" x14ac:dyDescent="0.2">
      <c r="A116" s="34" t="s">
        <v>252</v>
      </c>
      <c r="B116" s="23"/>
      <c r="C116" s="166"/>
      <c r="D116" s="74"/>
      <c r="E116" s="78"/>
      <c r="F116" s="78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8"/>
      <c r="U116" s="78"/>
      <c r="V116" s="78"/>
      <c r="W116" s="78"/>
      <c r="X116" s="78"/>
      <c r="Y116" s="111"/>
      <c r="Z116" s="111"/>
      <c r="AA116" s="111"/>
      <c r="AB116" s="78"/>
      <c r="AC116" s="78"/>
      <c r="AD116" s="78"/>
      <c r="AE116" s="78"/>
      <c r="AF116" s="78"/>
      <c r="AG116" s="78"/>
      <c r="AH116" s="78"/>
      <c r="AI116" s="78"/>
      <c r="AJ116" s="104"/>
      <c r="AK116" s="161">
        <v>0</v>
      </c>
      <c r="AL116" s="159">
        <v>0</v>
      </c>
      <c r="AM116" s="45">
        <v>0</v>
      </c>
      <c r="AN116" s="44">
        <v>0</v>
      </c>
      <c r="AO116" s="44">
        <v>0</v>
      </c>
      <c r="AP116" s="44">
        <v>0</v>
      </c>
      <c r="AQ116" s="44">
        <v>0</v>
      </c>
      <c r="AR116" s="47">
        <v>0</v>
      </c>
      <c r="AS116" s="1"/>
      <c r="AT116" s="1"/>
    </row>
    <row r="117" spans="1:46" ht="15" customHeight="1" thickBot="1" x14ac:dyDescent="0.25">
      <c r="A117" s="85" t="s">
        <v>206</v>
      </c>
      <c r="B117" s="31"/>
      <c r="C117" s="168"/>
      <c r="D117" s="108"/>
      <c r="E117" s="80"/>
      <c r="F117" s="80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109"/>
      <c r="AK117" s="162">
        <v>0</v>
      </c>
      <c r="AL117" s="160">
        <v>0</v>
      </c>
      <c r="AM117" s="48">
        <v>0</v>
      </c>
      <c r="AN117" s="49">
        <v>0</v>
      </c>
      <c r="AO117" s="49">
        <v>0</v>
      </c>
      <c r="AP117" s="49">
        <v>0</v>
      </c>
      <c r="AQ117" s="49">
        <v>0</v>
      </c>
      <c r="AR117" s="50">
        <v>0</v>
      </c>
    </row>
    <row r="118" spans="1:46" ht="13.5" thickBot="1" x14ac:dyDescent="0.25">
      <c r="A118" s="38"/>
      <c r="C118" s="81">
        <f>COUNTA(C3:C117)</f>
        <v>16</v>
      </c>
      <c r="D118" s="64">
        <f>COUNTA(D3:D117)</f>
        <v>4</v>
      </c>
      <c r="E118" s="64">
        <f>COUNTA(E3:E117)</f>
        <v>12</v>
      </c>
      <c r="F118" s="64">
        <f>COUNTA(F3:F117)</f>
        <v>10</v>
      </c>
      <c r="G118" s="64">
        <f>COUNTA(G3:G117)</f>
        <v>25</v>
      </c>
      <c r="H118" s="64">
        <f>COUNTA(H3:H117)</f>
        <v>8</v>
      </c>
      <c r="I118" s="64">
        <f>COUNTA(I3:I117)</f>
        <v>22</v>
      </c>
      <c r="J118" s="64">
        <f>COUNTA(J3:J117)</f>
        <v>16</v>
      </c>
      <c r="K118" s="64">
        <f>COUNTA(K3:K117)</f>
        <v>8</v>
      </c>
      <c r="L118" s="64">
        <f>COUNTA(L3:L117)</f>
        <v>3</v>
      </c>
      <c r="M118" s="64">
        <f>COUNTA(M3:M117)</f>
        <v>5</v>
      </c>
      <c r="N118" s="64">
        <f>COUNTA(N3:N117)</f>
        <v>22</v>
      </c>
      <c r="O118" s="64">
        <f>COUNTA(O3:O117)</f>
        <v>5</v>
      </c>
      <c r="P118" s="63">
        <f>COUNTA(P3:P117)</f>
        <v>25</v>
      </c>
      <c r="Q118" s="64">
        <f>COUNTA(Q3:Q117)</f>
        <v>1</v>
      </c>
      <c r="R118" s="63">
        <f>COUNTA(R3:R117)</f>
        <v>0</v>
      </c>
      <c r="S118" s="63">
        <f>COUNTA(S3:S117)</f>
        <v>5</v>
      </c>
      <c r="T118" s="64">
        <f>COUNTA(T3:T117)</f>
        <v>1</v>
      </c>
      <c r="U118" s="64">
        <f>COUNTA(U3:U117)</f>
        <v>12</v>
      </c>
      <c r="V118" s="64">
        <f>COUNTA(V3:V117)</f>
        <v>6</v>
      </c>
      <c r="W118" s="64">
        <f>COUNTA(W3:W117)</f>
        <v>3</v>
      </c>
      <c r="X118" s="64">
        <f>COUNTA(X3:X117)</f>
        <v>11</v>
      </c>
      <c r="Y118" s="64">
        <f>COUNTA(Y3:Y117)</f>
        <v>2</v>
      </c>
      <c r="Z118" s="64">
        <f>COUNTA(Z3:Z117)</f>
        <v>16</v>
      </c>
      <c r="AA118" s="64">
        <f>COUNTA(AA3:AA117)</f>
        <v>3</v>
      </c>
      <c r="AB118" s="64">
        <f>COUNTA(AB3:AB117)</f>
        <v>9</v>
      </c>
      <c r="AC118" s="64">
        <f>COUNTA(AC3:AC117)</f>
        <v>6</v>
      </c>
      <c r="AD118" s="64">
        <f>COUNTA(AD3:AD117)</f>
        <v>1</v>
      </c>
      <c r="AE118" s="64">
        <f>COUNTA(AE3:AE117)</f>
        <v>11</v>
      </c>
      <c r="AF118" s="64">
        <f>COUNTA(AF3:AF117)</f>
        <v>0</v>
      </c>
      <c r="AG118" s="82">
        <f>COUNTA(AG3:AG117)</f>
        <v>3</v>
      </c>
      <c r="AH118" s="69">
        <f>COUNTA(AH3:AH117)</f>
        <v>0</v>
      </c>
      <c r="AI118" s="64">
        <f>COUNTA(AI3:AI117)</f>
        <v>0</v>
      </c>
      <c r="AJ118" s="82">
        <f>COUNTA(AJ3:AJ117)</f>
        <v>0</v>
      </c>
      <c r="AM118" s="32"/>
      <c r="AN118" s="32"/>
      <c r="AO118" s="32"/>
      <c r="AP118" s="32"/>
      <c r="AQ118" s="32"/>
      <c r="AR118" s="32"/>
    </row>
    <row r="119" spans="1:46" x14ac:dyDescent="0.2">
      <c r="A119" s="38"/>
      <c r="AM119" s="32"/>
      <c r="AN119" s="32"/>
      <c r="AO119" s="32"/>
      <c r="AP119" s="32"/>
      <c r="AQ119" s="32"/>
      <c r="AR119" s="32"/>
    </row>
    <row r="120" spans="1:46" x14ac:dyDescent="0.2">
      <c r="A120" s="38"/>
      <c r="AM120" s="32"/>
      <c r="AN120" s="32"/>
      <c r="AO120" s="32"/>
      <c r="AP120" s="32"/>
      <c r="AQ120" s="32"/>
      <c r="AR120" s="32"/>
    </row>
    <row r="121" spans="1:46" x14ac:dyDescent="0.2">
      <c r="A121" s="38"/>
      <c r="AM121" s="32"/>
      <c r="AN121" s="32"/>
      <c r="AO121" s="32"/>
      <c r="AP121" s="32"/>
      <c r="AQ121" s="32"/>
      <c r="AR121" s="32"/>
    </row>
    <row r="122" spans="1:46" x14ac:dyDescent="0.2">
      <c r="A122" s="38"/>
      <c r="AM122" s="32"/>
      <c r="AN122" s="32"/>
      <c r="AO122" s="32"/>
      <c r="AP122" s="32"/>
      <c r="AQ122" s="32"/>
      <c r="AR122" s="32"/>
    </row>
    <row r="123" spans="1:46" x14ac:dyDescent="0.2">
      <c r="A123" s="38"/>
      <c r="AM123" s="32"/>
      <c r="AN123" s="32"/>
      <c r="AO123" s="32"/>
      <c r="AP123" s="32"/>
      <c r="AQ123" s="32"/>
      <c r="AR123" s="32"/>
    </row>
    <row r="124" spans="1:46" x14ac:dyDescent="0.2">
      <c r="A124" s="38"/>
      <c r="AM124" s="32"/>
      <c r="AN124" s="32"/>
      <c r="AO124" s="32"/>
      <c r="AP124" s="32"/>
      <c r="AQ124" s="32"/>
      <c r="AR124" s="32"/>
    </row>
    <row r="125" spans="1:46" x14ac:dyDescent="0.2">
      <c r="A125" s="38"/>
      <c r="AM125" s="32"/>
      <c r="AN125" s="32"/>
      <c r="AO125" s="32"/>
      <c r="AP125" s="32"/>
      <c r="AQ125" s="32"/>
      <c r="AR125" s="32"/>
    </row>
    <row r="126" spans="1:46" x14ac:dyDescent="0.2">
      <c r="A126" s="38"/>
      <c r="AM126" s="32"/>
      <c r="AN126" s="32"/>
      <c r="AO126" s="32"/>
      <c r="AP126" s="32"/>
      <c r="AQ126" s="32"/>
      <c r="AR126" s="32"/>
    </row>
    <row r="127" spans="1:46" x14ac:dyDescent="0.2">
      <c r="A127" s="38"/>
      <c r="AM127" s="32"/>
      <c r="AN127" s="32"/>
      <c r="AO127" s="32"/>
      <c r="AP127" s="32"/>
      <c r="AQ127" s="32"/>
      <c r="AR127" s="32"/>
    </row>
    <row r="128" spans="1:46" x14ac:dyDescent="0.2">
      <c r="A128" s="38"/>
      <c r="AM128" s="32"/>
      <c r="AN128" s="32"/>
      <c r="AO128" s="32"/>
      <c r="AP128" s="32"/>
      <c r="AQ128" s="32"/>
      <c r="AR128" s="32"/>
    </row>
    <row r="129" spans="1:44" x14ac:dyDescent="0.2">
      <c r="A129" s="38"/>
      <c r="AM129" s="32"/>
      <c r="AN129" s="32"/>
      <c r="AO129" s="32"/>
      <c r="AP129" s="32"/>
      <c r="AQ129" s="32"/>
      <c r="AR129" s="32"/>
    </row>
    <row r="130" spans="1:44" x14ac:dyDescent="0.2">
      <c r="A130" s="38"/>
      <c r="AM130" s="32"/>
      <c r="AN130" s="32"/>
      <c r="AO130" s="32"/>
      <c r="AP130" s="32"/>
      <c r="AQ130" s="32"/>
      <c r="AR130" s="32"/>
    </row>
    <row r="131" spans="1:44" x14ac:dyDescent="0.2">
      <c r="A131" s="38"/>
      <c r="AM131" s="32"/>
      <c r="AN131" s="32"/>
      <c r="AO131" s="32"/>
      <c r="AP131" s="32"/>
      <c r="AQ131" s="32"/>
      <c r="AR131" s="32"/>
    </row>
    <row r="132" spans="1:44" x14ac:dyDescent="0.2">
      <c r="A132" s="38"/>
      <c r="AM132" s="32"/>
      <c r="AN132" s="32"/>
      <c r="AO132" s="32"/>
      <c r="AP132" s="32"/>
      <c r="AQ132" s="32"/>
      <c r="AR132" s="32"/>
    </row>
    <row r="133" spans="1:44" x14ac:dyDescent="0.2">
      <c r="A133" s="38"/>
      <c r="AM133" s="32"/>
      <c r="AN133" s="32"/>
      <c r="AO133" s="32"/>
      <c r="AP133" s="32"/>
      <c r="AQ133" s="32"/>
      <c r="AR133" s="32"/>
    </row>
    <row r="134" spans="1:44" x14ac:dyDescent="0.2">
      <c r="A134" s="38"/>
      <c r="AM134" s="32"/>
      <c r="AN134" s="32"/>
      <c r="AO134" s="32"/>
      <c r="AP134" s="32"/>
      <c r="AQ134" s="32"/>
      <c r="AR134" s="32"/>
    </row>
    <row r="135" spans="1:44" x14ac:dyDescent="0.2">
      <c r="A135" s="38"/>
      <c r="AM135" s="32"/>
      <c r="AN135" s="32"/>
      <c r="AO135" s="32"/>
      <c r="AP135" s="32"/>
      <c r="AQ135" s="32"/>
      <c r="AR135" s="32"/>
    </row>
    <row r="136" spans="1:44" x14ac:dyDescent="0.2">
      <c r="A136" s="38"/>
      <c r="AM136" s="32"/>
      <c r="AN136" s="32"/>
      <c r="AO136" s="32"/>
      <c r="AP136" s="32"/>
      <c r="AQ136" s="32"/>
      <c r="AR136" s="32"/>
    </row>
    <row r="137" spans="1:44" x14ac:dyDescent="0.2">
      <c r="A137" s="38"/>
      <c r="AM137" s="32"/>
      <c r="AN137" s="32"/>
      <c r="AO137" s="32"/>
      <c r="AP137" s="32"/>
      <c r="AQ137" s="32"/>
      <c r="AR137" s="32"/>
    </row>
    <row r="138" spans="1:44" x14ac:dyDescent="0.2">
      <c r="A138" s="38"/>
      <c r="AM138" s="32"/>
      <c r="AN138" s="32"/>
      <c r="AO138" s="32"/>
      <c r="AP138" s="32"/>
      <c r="AQ138" s="32"/>
      <c r="AR138" s="32"/>
    </row>
    <row r="139" spans="1:44" x14ac:dyDescent="0.2">
      <c r="AM139" s="32"/>
      <c r="AN139" s="32"/>
      <c r="AO139" s="32"/>
      <c r="AP139" s="32"/>
      <c r="AQ139" s="32"/>
      <c r="AR139" s="32"/>
    </row>
    <row r="140" spans="1:44" x14ac:dyDescent="0.2">
      <c r="AM140" s="32"/>
      <c r="AN140" s="32"/>
      <c r="AO140" s="32"/>
      <c r="AP140" s="32"/>
      <c r="AQ140" s="32"/>
      <c r="AR140" s="32"/>
    </row>
    <row r="141" spans="1:44" x14ac:dyDescent="0.2">
      <c r="AM141" s="32"/>
      <c r="AN141" s="32"/>
      <c r="AO141" s="32"/>
      <c r="AP141" s="32"/>
      <c r="AQ141" s="32"/>
      <c r="AR141" s="32"/>
    </row>
    <row r="142" spans="1:44" x14ac:dyDescent="0.2">
      <c r="AM142" s="32"/>
      <c r="AN142" s="32"/>
      <c r="AO142" s="32"/>
      <c r="AP142" s="32"/>
      <c r="AQ142" s="32"/>
      <c r="AR142" s="32"/>
    </row>
    <row r="143" spans="1:44" x14ac:dyDescent="0.2">
      <c r="AM143" s="32"/>
      <c r="AN143" s="32"/>
      <c r="AO143" s="32"/>
      <c r="AP143" s="32"/>
      <c r="AQ143" s="32"/>
      <c r="AR143" s="32"/>
    </row>
    <row r="144" spans="1:44" x14ac:dyDescent="0.2">
      <c r="AM144" s="32"/>
      <c r="AN144" s="32"/>
      <c r="AO144" s="32"/>
      <c r="AP144" s="32"/>
      <c r="AQ144" s="32"/>
      <c r="AR144" s="32"/>
    </row>
    <row r="145" spans="39:44" x14ac:dyDescent="0.2">
      <c r="AM145" s="32"/>
      <c r="AN145" s="32"/>
      <c r="AO145" s="32"/>
      <c r="AP145" s="32"/>
      <c r="AQ145" s="32"/>
      <c r="AR145" s="32"/>
    </row>
    <row r="146" spans="39:44" x14ac:dyDescent="0.2">
      <c r="AM146" s="32"/>
      <c r="AN146" s="32"/>
      <c r="AO146" s="32"/>
      <c r="AP146" s="32"/>
      <c r="AQ146" s="32"/>
      <c r="AR146" s="32"/>
    </row>
    <row r="147" spans="39:44" x14ac:dyDescent="0.2">
      <c r="AM147" s="32"/>
      <c r="AN147" s="32"/>
      <c r="AO147" s="32"/>
      <c r="AP147" s="32"/>
      <c r="AQ147" s="32"/>
      <c r="AR147" s="32"/>
    </row>
    <row r="148" spans="39:44" x14ac:dyDescent="0.2">
      <c r="AM148" s="32"/>
      <c r="AN148" s="32"/>
      <c r="AO148" s="32"/>
      <c r="AP148" s="32"/>
      <c r="AQ148" s="32"/>
      <c r="AR148" s="32"/>
    </row>
    <row r="149" spans="39:44" x14ac:dyDescent="0.2">
      <c r="AM149" s="32"/>
      <c r="AN149" s="32"/>
      <c r="AO149" s="32"/>
      <c r="AP149" s="32"/>
      <c r="AQ149" s="32"/>
      <c r="AR149" s="32"/>
    </row>
    <row r="150" spans="39:44" x14ac:dyDescent="0.2">
      <c r="AM150" s="32"/>
      <c r="AN150" s="32"/>
      <c r="AO150" s="32"/>
      <c r="AP150" s="32"/>
      <c r="AQ150" s="32"/>
      <c r="AR150" s="32"/>
    </row>
    <row r="151" spans="39:44" x14ac:dyDescent="0.2">
      <c r="AM151" s="32"/>
      <c r="AN151" s="32"/>
      <c r="AO151" s="32"/>
      <c r="AP151" s="32"/>
      <c r="AQ151" s="32"/>
      <c r="AR151" s="32"/>
    </row>
    <row r="152" spans="39:44" x14ac:dyDescent="0.2">
      <c r="AM152" s="32"/>
      <c r="AN152" s="32"/>
      <c r="AO152" s="32"/>
      <c r="AP152" s="32"/>
      <c r="AQ152" s="32"/>
      <c r="AR152" s="32"/>
    </row>
    <row r="153" spans="39:44" x14ac:dyDescent="0.2">
      <c r="AM153" s="32"/>
      <c r="AN153" s="32"/>
      <c r="AO153" s="32"/>
      <c r="AP153" s="32"/>
      <c r="AQ153" s="32"/>
      <c r="AR153" s="32"/>
    </row>
    <row r="154" spans="39:44" x14ac:dyDescent="0.2">
      <c r="AM154" s="32"/>
      <c r="AN154" s="32"/>
      <c r="AO154" s="32"/>
      <c r="AP154" s="32"/>
      <c r="AQ154" s="32"/>
      <c r="AR154" s="32"/>
    </row>
    <row r="155" spans="39:44" x14ac:dyDescent="0.2">
      <c r="AM155" s="32"/>
      <c r="AN155" s="32"/>
      <c r="AO155" s="32"/>
      <c r="AP155" s="32"/>
      <c r="AQ155" s="32"/>
      <c r="AR155" s="32"/>
    </row>
    <row r="156" spans="39:44" x14ac:dyDescent="0.2">
      <c r="AM156" s="32"/>
      <c r="AN156" s="32"/>
      <c r="AO156" s="32"/>
      <c r="AP156" s="32"/>
      <c r="AQ156" s="32"/>
      <c r="AR156" s="32"/>
    </row>
    <row r="157" spans="39:44" x14ac:dyDescent="0.2">
      <c r="AM157" s="32"/>
      <c r="AN157" s="32"/>
      <c r="AO157" s="32"/>
      <c r="AP157" s="32"/>
      <c r="AQ157" s="32"/>
      <c r="AR157" s="32"/>
    </row>
    <row r="158" spans="39:44" x14ac:dyDescent="0.2">
      <c r="AM158" s="32"/>
      <c r="AN158" s="32"/>
      <c r="AO158" s="32"/>
      <c r="AP158" s="32"/>
      <c r="AQ158" s="32"/>
      <c r="AR158" s="32"/>
    </row>
    <row r="159" spans="39:44" x14ac:dyDescent="0.2">
      <c r="AM159" s="32"/>
      <c r="AN159" s="32"/>
      <c r="AO159" s="32"/>
      <c r="AP159" s="32"/>
      <c r="AQ159" s="32"/>
      <c r="AR159" s="32"/>
    </row>
    <row r="160" spans="39:44" x14ac:dyDescent="0.2">
      <c r="AM160" s="32"/>
      <c r="AN160" s="32"/>
      <c r="AO160" s="32"/>
      <c r="AP160" s="32"/>
      <c r="AQ160" s="32"/>
      <c r="AR160" s="32"/>
    </row>
    <row r="161" spans="39:44" x14ac:dyDescent="0.2">
      <c r="AM161" s="32"/>
      <c r="AN161" s="32"/>
      <c r="AO161" s="32"/>
      <c r="AP161" s="32"/>
      <c r="AQ161" s="32"/>
      <c r="AR161" s="32"/>
    </row>
    <row r="162" spans="39:44" x14ac:dyDescent="0.2">
      <c r="AM162" s="32"/>
      <c r="AN162" s="32"/>
      <c r="AO162" s="32"/>
      <c r="AP162" s="32"/>
      <c r="AQ162" s="32"/>
      <c r="AR162" s="32"/>
    </row>
  </sheetData>
  <autoFilter ref="A2:AR117">
    <sortState ref="A3:AR118">
      <sortCondition descending="1" ref="AK2:AK117"/>
    </sortState>
  </autoFilter>
  <mergeCells count="1">
    <mergeCell ref="A1:AR1"/>
  </mergeCells>
  <phoneticPr fontId="9" type="noConversion"/>
  <conditionalFormatting sqref="AL114:AL117 AL3:AL14 AL51:AL112 AL16:AL49">
    <cfRule type="cellIs" dxfId="37" priority="25" stopIfTrue="1" operator="greaterThanOrEqual">
      <formula>7</formula>
    </cfRule>
  </conditionalFormatting>
  <conditionalFormatting sqref="AM114:AM162 AM3:AM14 AM51:AM112 AM16:AM49">
    <cfRule type="expression" dxfId="36" priority="20" stopIfTrue="1">
      <formula>AM3=$AK3</formula>
    </cfRule>
  </conditionalFormatting>
  <conditionalFormatting sqref="AN114:AR162 AN3:AR14 AN51:AR112 AN16:AR49">
    <cfRule type="expression" dxfId="35" priority="19" stopIfTrue="1">
      <formula>AN3=AM3</formula>
    </cfRule>
  </conditionalFormatting>
  <conditionalFormatting sqref="AL15">
    <cfRule type="cellIs" dxfId="34" priority="15" stopIfTrue="1" operator="greaterThanOrEqual">
      <formula>7</formula>
    </cfRule>
  </conditionalFormatting>
  <conditionalFormatting sqref="AM15">
    <cfRule type="expression" dxfId="33" priority="14" stopIfTrue="1">
      <formula>AM15=$AK15</formula>
    </cfRule>
  </conditionalFormatting>
  <conditionalFormatting sqref="AN15:AR15">
    <cfRule type="expression" dxfId="32" priority="13" stopIfTrue="1">
      <formula>AN15=AM15</formula>
    </cfRule>
  </conditionalFormatting>
  <conditionalFormatting sqref="AL50">
    <cfRule type="cellIs" dxfId="31" priority="9" stopIfTrue="1" operator="greaterThanOrEqual">
      <formula>7</formula>
    </cfRule>
  </conditionalFormatting>
  <conditionalFormatting sqref="AM50">
    <cfRule type="expression" dxfId="30" priority="8" stopIfTrue="1">
      <formula>AM50=$AK50</formula>
    </cfRule>
  </conditionalFormatting>
  <conditionalFormatting sqref="AN50:AR50">
    <cfRule type="expression" dxfId="29" priority="7" stopIfTrue="1">
      <formula>AN50=AM50</formula>
    </cfRule>
  </conditionalFormatting>
  <conditionalFormatting sqref="AL113">
    <cfRule type="cellIs" dxfId="28" priority="3" stopIfTrue="1" operator="greaterThanOrEqual">
      <formula>7</formula>
    </cfRule>
  </conditionalFormatting>
  <conditionalFormatting sqref="AM113">
    <cfRule type="expression" dxfId="27" priority="2" stopIfTrue="1">
      <formula>AM113=$AK113</formula>
    </cfRule>
  </conditionalFormatting>
  <conditionalFormatting sqref="AN113:AR113">
    <cfRule type="expression" dxfId="26" priority="1" stopIfTrue="1">
      <formula>AN113=AM113</formula>
    </cfRule>
  </conditionalFormatting>
  <conditionalFormatting sqref="AK114:AK117 AK3:AK14 AK51:AK112 AK16:AK49">
    <cfRule type="expression" dxfId="25" priority="283" stopIfTrue="1">
      <formula>$AK3=MAX($AK$3:$AK$177)</formula>
    </cfRule>
    <cfRule type="expression" dxfId="24" priority="284" stopIfTrue="1">
      <formula>RANK($AK3,$AK$3:$AK$176,0)=2</formula>
    </cfRule>
  </conditionalFormatting>
  <conditionalFormatting sqref="AK3:AK117">
    <cfRule type="expression" dxfId="23" priority="293" stopIfTrue="1">
      <formula>RANK($AK3,$AK$3:$AK$161,0)=2</formula>
    </cfRule>
  </conditionalFormatting>
  <conditionalFormatting sqref="AK15 AK50 AK113">
    <cfRule type="expression" dxfId="22" priority="295" stopIfTrue="1">
      <formula>$AK15=MAX($AK$3:$DI$177)</formula>
    </cfRule>
    <cfRule type="expression" dxfId="21" priority="296" stopIfTrue="1">
      <formula>RANK($AK15,$AK$3:$AK$176,0)=2</formula>
    </cfRule>
  </conditionalFormatting>
  <printOptions horizontalCentered="1" verticalCentered="1"/>
  <pageMargins left="0.74803149606299213" right="0.74803149606299213" top="0.59055118110236227" bottom="0.59055118110236227" header="0.31496062992125984" footer="0.31496062992125984"/>
  <pageSetup paperSize="9" scale="63" fitToHeight="10" orientation="landscape" r:id="rId1"/>
  <headerFooter alignWithMargins="0">
    <oddHeader>&amp;LARC&amp;CGrand Prix
Ladies' Open&amp;R2018-19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71"/>
  <sheetViews>
    <sheetView zoomScaleNormal="100" workbookViewId="0">
      <pane xSplit="2" ySplit="2" topLeftCell="E3" activePane="bottomRight" state="frozen"/>
      <selection sqref="A1:AR1"/>
      <selection pane="topRight" sqref="A1:AR1"/>
      <selection pane="bottomLeft" sqref="A1:AR1"/>
      <selection pane="bottomRight" activeCell="AG124" sqref="AG124"/>
    </sheetView>
  </sheetViews>
  <sheetFormatPr defaultColWidth="8.85546875" defaultRowHeight="12.75" x14ac:dyDescent="0.2"/>
  <cols>
    <col min="1" max="1" width="22.42578125" bestFit="1" customWidth="1"/>
    <col min="2" max="2" width="5.7109375" customWidth="1"/>
    <col min="3" max="15" width="4.7109375" customWidth="1"/>
    <col min="16" max="16" width="4.7109375" style="171" customWidth="1"/>
    <col min="17" max="17" width="4.7109375" customWidth="1"/>
    <col min="18" max="19" width="4.7109375" style="171" customWidth="1"/>
    <col min="20" max="33" width="4.7109375" customWidth="1"/>
    <col min="34" max="36" width="4.7109375" hidden="1" customWidth="1"/>
    <col min="37" max="38" width="5.7109375" customWidth="1"/>
    <col min="39" max="44" width="4.85546875" customWidth="1"/>
    <col min="45" max="45" width="8.5703125" customWidth="1"/>
  </cols>
  <sheetData>
    <row r="1" spans="1:44" ht="36" customHeight="1" thickBot="1" x14ac:dyDescent="0.25">
      <c r="A1" s="201" t="s">
        <v>18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3"/>
    </row>
    <row r="2" spans="1:44" ht="138.75" customHeight="1" thickBot="1" x14ac:dyDescent="0.25">
      <c r="A2" s="11" t="s">
        <v>8</v>
      </c>
      <c r="B2" s="12" t="s">
        <v>9</v>
      </c>
      <c r="C2" s="97" t="s">
        <v>34</v>
      </c>
      <c r="D2" s="21" t="s">
        <v>26</v>
      </c>
      <c r="E2" s="40" t="s">
        <v>187</v>
      </c>
      <c r="F2" s="20" t="s">
        <v>35</v>
      </c>
      <c r="G2" s="21" t="s">
        <v>137</v>
      </c>
      <c r="H2" s="21" t="s">
        <v>30</v>
      </c>
      <c r="I2" s="21" t="s">
        <v>10</v>
      </c>
      <c r="J2" s="21" t="s">
        <v>27</v>
      </c>
      <c r="K2" s="21" t="s">
        <v>20</v>
      </c>
      <c r="L2" s="21" t="s">
        <v>136</v>
      </c>
      <c r="M2" s="12" t="s">
        <v>16</v>
      </c>
      <c r="N2" s="22" t="s">
        <v>17</v>
      </c>
      <c r="O2" s="21" t="s">
        <v>261</v>
      </c>
      <c r="P2" s="21" t="s">
        <v>36</v>
      </c>
      <c r="Q2" s="21" t="s">
        <v>37</v>
      </c>
      <c r="R2" s="21" t="s">
        <v>190</v>
      </c>
      <c r="S2" s="21" t="s">
        <v>257</v>
      </c>
      <c r="T2" s="21" t="s">
        <v>185</v>
      </c>
      <c r="U2" s="21" t="s">
        <v>207</v>
      </c>
      <c r="V2" s="21" t="s">
        <v>29</v>
      </c>
      <c r="W2" s="21" t="s">
        <v>21</v>
      </c>
      <c r="X2" s="21" t="s">
        <v>25</v>
      </c>
      <c r="Y2" s="12" t="s">
        <v>191</v>
      </c>
      <c r="Z2" s="12" t="s">
        <v>256</v>
      </c>
      <c r="AA2" s="12" t="s">
        <v>255</v>
      </c>
      <c r="AB2" s="12" t="s">
        <v>134</v>
      </c>
      <c r="AC2" s="12" t="s">
        <v>135</v>
      </c>
      <c r="AD2" s="12" t="s">
        <v>133</v>
      </c>
      <c r="AE2" s="99" t="s">
        <v>138</v>
      </c>
      <c r="AF2" s="188" t="s">
        <v>32</v>
      </c>
      <c r="AG2" s="12" t="s">
        <v>19</v>
      </c>
      <c r="AH2" s="12"/>
      <c r="AI2" s="12"/>
      <c r="AJ2" s="12"/>
      <c r="AK2" s="10" t="s">
        <v>7</v>
      </c>
      <c r="AL2" s="29" t="s">
        <v>31</v>
      </c>
      <c r="AM2" s="60" t="s">
        <v>1</v>
      </c>
      <c r="AN2" s="61" t="s">
        <v>2</v>
      </c>
      <c r="AO2" s="61" t="s">
        <v>3</v>
      </c>
      <c r="AP2" s="61" t="s">
        <v>4</v>
      </c>
      <c r="AQ2" s="61" t="s">
        <v>5</v>
      </c>
      <c r="AR2" s="62" t="s">
        <v>6</v>
      </c>
    </row>
    <row r="3" spans="1:44" ht="15" customHeight="1" x14ac:dyDescent="0.2">
      <c r="A3" s="15" t="s">
        <v>229</v>
      </c>
      <c r="B3" s="102" t="s">
        <v>40</v>
      </c>
      <c r="C3" s="74"/>
      <c r="D3" s="74"/>
      <c r="E3" s="74"/>
      <c r="F3" s="74"/>
      <c r="G3" s="74"/>
      <c r="H3" s="74"/>
      <c r="I3" s="74"/>
      <c r="J3" s="74"/>
      <c r="K3" s="74">
        <v>20</v>
      </c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9">
        <f>IF(COUNT(C3:AJ3)&gt;7,SUM(LARGE(C3:AJ3,{1,2,3,4,5,6,7})),SUM(C3:AJ3))</f>
        <v>20</v>
      </c>
      <c r="AL3" s="33">
        <f t="shared" ref="AL3:AL46" si="0">COUNTA(C3:AJ3)</f>
        <v>1</v>
      </c>
      <c r="AM3" s="54">
        <f>IF(COUNT(C3:AJ3)&gt;8,SUM(LARGE(C3:AJ3,{1,2,3,4,5,6,7,8})),SUM(C3:AJ3))</f>
        <v>20</v>
      </c>
      <c r="AN3" s="55">
        <f>IF(COUNT(C3:AJ3)&gt;9,SUM(LARGE(C3:AJ3,{1,2,3,4,5,6,7,8,9})),SUM(C3:AJ3))</f>
        <v>20</v>
      </c>
      <c r="AO3" s="55">
        <f>IF(COUNT(C3:AJ3)&gt;10,SUM(LARGE(C3:AJ3,{1,2,3,4,5,6,7,8,9,10})),SUM(C3:AJ3))</f>
        <v>20</v>
      </c>
      <c r="AP3" s="55">
        <f>IF(COUNT(C3:AJ3)&gt;11,SUM(LARGE(C3:AJ3,{1,2,3,4,5,6,7,8,9,10,11})),SUM(C3:AJ3))</f>
        <v>20</v>
      </c>
      <c r="AQ3" s="55">
        <f>IF(COUNT(C3:AJ3)&gt;12,SUM(LARGE(C3:AJ3,{1,2,3,4,5,6,7,8,9,10,11,12})),SUM(C3:AJ3))</f>
        <v>20</v>
      </c>
      <c r="AR3" s="56">
        <f>IF(COUNT(C3:AJ3)&gt;13,SUM(LARGE(C3:AJ3,{1,2,3,4,5,6,7,8,9,10,11,12,13})),SUM(C3:AJ3))</f>
        <v>20</v>
      </c>
    </row>
    <row r="4" spans="1:44" ht="15" customHeight="1" x14ac:dyDescent="0.2">
      <c r="A4" s="15" t="s">
        <v>158</v>
      </c>
      <c r="B4" s="102" t="s">
        <v>40</v>
      </c>
      <c r="C4" s="74"/>
      <c r="D4" s="74"/>
      <c r="E4" s="74">
        <v>20</v>
      </c>
      <c r="F4" s="74">
        <v>19</v>
      </c>
      <c r="G4" s="74"/>
      <c r="H4" s="74"/>
      <c r="I4" s="74"/>
      <c r="J4" s="74">
        <v>16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>
        <v>18</v>
      </c>
      <c r="AF4" s="74"/>
      <c r="AG4" s="74"/>
      <c r="AH4" s="74"/>
      <c r="AI4" s="74"/>
      <c r="AJ4" s="74"/>
      <c r="AK4" s="9">
        <f>IF(COUNT(C4:AJ4)&gt;7,SUM(LARGE(C4:AJ4,{1,2,3,4,5,6,7})),SUM(C4:AJ4))</f>
        <v>73</v>
      </c>
      <c r="AL4" s="33">
        <f t="shared" si="0"/>
        <v>4</v>
      </c>
      <c r="AM4" s="54">
        <f>IF(COUNT(C4:AJ4)&gt;8,SUM(LARGE(C4:AJ4,{1,2,3,4,5,6,7,8})),SUM(C4:AJ4))</f>
        <v>73</v>
      </c>
      <c r="AN4" s="55">
        <f>IF(COUNT(C4:AJ4)&gt;9,SUM(LARGE(C4:AJ4,{1,2,3,4,5,6,7,8,9})),SUM(C4:AJ4))</f>
        <v>73</v>
      </c>
      <c r="AO4" s="55">
        <f>IF(COUNT(C4:AJ4)&gt;10,SUM(LARGE(C4:AJ4,{1,2,3,4,5,6,7,8,9,10})),SUM(C4:AJ4))</f>
        <v>73</v>
      </c>
      <c r="AP4" s="55">
        <f>IF(COUNT(C4:AJ4)&gt;11,SUM(LARGE(C4:AJ4,{1,2,3,4,5,6,7,8,9,10,11})),SUM(C4:AJ4))</f>
        <v>73</v>
      </c>
      <c r="AQ4" s="55">
        <f>IF(COUNT(C4:AJ4)&gt;12,SUM(LARGE(C4:AJ4,{1,2,3,4,5,6,7,8,9,10,11,12})),SUM(C4:AJ4))</f>
        <v>73</v>
      </c>
      <c r="AR4" s="56">
        <f>IF(COUNT(C4:AJ4)&gt;13,SUM(LARGE(C4:AJ4,{1,2,3,4,5,6,7,8,9,10,11,12,13})),SUM(C4:AJ4))</f>
        <v>73</v>
      </c>
    </row>
    <row r="5" spans="1:44" ht="15" customHeight="1" x14ac:dyDescent="0.2">
      <c r="A5" s="15" t="s">
        <v>194</v>
      </c>
      <c r="B5" s="75" t="s">
        <v>40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>
        <v>18</v>
      </c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9">
        <f>IF(COUNT(C5:AJ5)&gt;7,SUM(LARGE(C5:AJ5,{1,2,3,4,5,6,7})),SUM(C5:AJ5))</f>
        <v>18</v>
      </c>
      <c r="AL5" s="33">
        <f t="shared" si="0"/>
        <v>1</v>
      </c>
      <c r="AM5" s="54">
        <f>IF(COUNT(C5:AJ5)&gt;8,SUM(LARGE(C5:AJ5,{1,2,3,4,5,6,7,8})),SUM(C5:AJ5))</f>
        <v>18</v>
      </c>
      <c r="AN5" s="55">
        <f>IF(COUNT(C5:AJ5)&gt;9,SUM(LARGE(C5:AJ5,{1,2,3,4,5,6,7,8,9})),SUM(C5:AJ5))</f>
        <v>18</v>
      </c>
      <c r="AO5" s="55">
        <f>IF(COUNT(C5:AJ5)&gt;10,SUM(LARGE(C5:AJ5,{1,2,3,4,5,6,7,8,9,10})),SUM(C5:AJ5))</f>
        <v>18</v>
      </c>
      <c r="AP5" s="55">
        <f>IF(COUNT(C5:AJ5)&gt;11,SUM(LARGE(C5:AJ5,{1,2,3,4,5,6,7,8,9,10,11})),SUM(C5:AJ5))</f>
        <v>18</v>
      </c>
      <c r="AQ5" s="55">
        <f>IF(COUNT(C5:AJ5)&gt;12,SUM(LARGE(C5:AJ5,{1,2,3,4,5,6,7,8,9,10,11,12})),SUM(C5:AJ5))</f>
        <v>18</v>
      </c>
      <c r="AR5" s="56">
        <f>IF(COUNT(C5:AJ5)&gt;13,SUM(LARGE(C5:AJ5,{1,2,3,4,5,6,7,8,9,10,11,12,13})),SUM(C5:AJ5))</f>
        <v>18</v>
      </c>
    </row>
    <row r="6" spans="1:44" ht="15" customHeight="1" x14ac:dyDescent="0.2">
      <c r="A6" s="15" t="s">
        <v>230</v>
      </c>
      <c r="B6" s="75" t="s">
        <v>40</v>
      </c>
      <c r="C6" s="74">
        <v>19</v>
      </c>
      <c r="D6" s="74">
        <v>20</v>
      </c>
      <c r="E6" s="74"/>
      <c r="F6" s="74">
        <v>20</v>
      </c>
      <c r="G6" s="74"/>
      <c r="H6" s="74">
        <v>19</v>
      </c>
      <c r="I6" s="74">
        <v>18</v>
      </c>
      <c r="J6" s="74">
        <v>18</v>
      </c>
      <c r="K6" s="74"/>
      <c r="L6" s="74"/>
      <c r="M6" s="74"/>
      <c r="N6" s="74">
        <v>19</v>
      </c>
      <c r="O6" s="74"/>
      <c r="P6" s="74">
        <v>20</v>
      </c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9">
        <f>IF(COUNT(C6:AJ6)&gt;7,SUM(LARGE(C6:AJ6,{1,2,3,4,5,6,7})),SUM(C6:AJ6))</f>
        <v>135</v>
      </c>
      <c r="AL6" s="33">
        <f t="shared" si="0"/>
        <v>8</v>
      </c>
      <c r="AM6" s="54">
        <f>IF(COUNT(C6:AJ6)&gt;8,SUM(LARGE(C6:AJ6,{1,2,3,4,5,6,7,8})),SUM(C6:AJ6))</f>
        <v>153</v>
      </c>
      <c r="AN6" s="55">
        <f>IF(COUNT(C6:AJ6)&gt;9,SUM(LARGE(C6:AJ6,{1,2,3,4,5,6,7,8,9})),SUM(C6:AJ6))</f>
        <v>153</v>
      </c>
      <c r="AO6" s="55">
        <f>IF(COUNT(C6:AJ6)&gt;10,SUM(LARGE(C6:AJ6,{1,2,3,4,5,6,7,8,9,10})),SUM(C6:AJ6))</f>
        <v>153</v>
      </c>
      <c r="AP6" s="55">
        <f>IF(COUNT(C6:AJ6)&gt;11,SUM(LARGE(C6:AJ6,{1,2,3,4,5,6,7,8,9,10,11})),SUM(C6:AJ6))</f>
        <v>153</v>
      </c>
      <c r="AQ6" s="55">
        <f>IF(COUNT(C6:AJ6)&gt;12,SUM(LARGE(C6:AJ6,{1,2,3,4,5,6,7,8,9,10,11,12})),SUM(C6:AJ6))</f>
        <v>153</v>
      </c>
      <c r="AR6" s="56">
        <f>IF(COUNT(C6:AJ6)&gt;13,SUM(LARGE(C6:AJ6,{1,2,3,4,5,6,7,8,9,10,11,12,13})),SUM(C6:AJ6))</f>
        <v>153</v>
      </c>
    </row>
    <row r="7" spans="1:44" ht="15" customHeight="1" x14ac:dyDescent="0.2">
      <c r="A7" s="15" t="s">
        <v>89</v>
      </c>
      <c r="B7" s="75" t="s">
        <v>40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>
        <v>17</v>
      </c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9">
        <f>IF(COUNT(C7:AJ7)&gt;7,SUM(LARGE(C7:AJ7,{1,2,3,4,5,6,7})),SUM(C7:AJ7))</f>
        <v>17</v>
      </c>
      <c r="AL7" s="33">
        <f t="shared" si="0"/>
        <v>1</v>
      </c>
      <c r="AM7" s="54">
        <f>IF(COUNT(C7:AJ7)&gt;8,SUM(LARGE(C7:AJ7,{1,2,3,4,5,6,7,8})),SUM(C7:AJ7))</f>
        <v>17</v>
      </c>
      <c r="AN7" s="55">
        <f>IF(COUNT(C7:AJ7)&gt;9,SUM(LARGE(C7:AJ7,{1,2,3,4,5,6,7,8,9})),SUM(C7:AJ7))</f>
        <v>17</v>
      </c>
      <c r="AO7" s="55">
        <f>IF(COUNT(C7:AJ7)&gt;10,SUM(LARGE(C7:AJ7,{1,2,3,4,5,6,7,8,9,10})),SUM(C7:AJ7))</f>
        <v>17</v>
      </c>
      <c r="AP7" s="55">
        <f>IF(COUNT(C7:AJ7)&gt;11,SUM(LARGE(C7:AJ7,{1,2,3,4,5,6,7,8,9,10,11})),SUM(C7:AJ7))</f>
        <v>17</v>
      </c>
      <c r="AQ7" s="55">
        <f>IF(COUNT(C7:AJ7)&gt;12,SUM(LARGE(C7:AJ7,{1,2,3,4,5,6,7,8,9,10,11,12})),SUM(C7:AJ7))</f>
        <v>17</v>
      </c>
      <c r="AR7" s="56">
        <f>IF(COUNT(C7:AJ7)&gt;13,SUM(LARGE(C7:AJ7,{1,2,3,4,5,6,7,8,9,10,11,12,13})),SUM(C7:AJ7))</f>
        <v>17</v>
      </c>
    </row>
    <row r="8" spans="1:44" ht="15" customHeight="1" x14ac:dyDescent="0.2">
      <c r="A8" s="15" t="s">
        <v>269</v>
      </c>
      <c r="B8" s="75" t="s">
        <v>40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>
        <v>19</v>
      </c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>
        <v>19</v>
      </c>
      <c r="AF8" s="74"/>
      <c r="AG8" s="74"/>
      <c r="AH8" s="74"/>
      <c r="AI8" s="74"/>
      <c r="AJ8" s="74"/>
      <c r="AK8" s="9"/>
      <c r="AL8" s="33"/>
      <c r="AM8" s="54"/>
      <c r="AN8" s="55"/>
      <c r="AO8" s="55"/>
      <c r="AP8" s="55"/>
      <c r="AQ8" s="55"/>
      <c r="AR8" s="56"/>
    </row>
    <row r="9" spans="1:44" ht="15" customHeight="1" x14ac:dyDescent="0.2">
      <c r="A9" s="15" t="s">
        <v>240</v>
      </c>
      <c r="B9" s="75" t="s">
        <v>40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>
        <v>18</v>
      </c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9">
        <f>IF(COUNT(C9:AJ9)&gt;7,SUM(LARGE(C9:AJ9,{1,2,3,4,5,6,7})),SUM(C9:AJ9))</f>
        <v>18</v>
      </c>
      <c r="AL9" s="33">
        <f t="shared" si="0"/>
        <v>1</v>
      </c>
      <c r="AM9" s="54">
        <f>IF(COUNT(C9:AJ9)&gt;8,SUM(LARGE(C9:AJ9,{1,2,3,4,5,6,7,8})),SUM(C9:AJ9))</f>
        <v>18</v>
      </c>
      <c r="AN9" s="55">
        <f>IF(COUNT(C9:AJ9)&gt;9,SUM(LARGE(C9:AJ9,{1,2,3,4,5,6,7,8,9})),SUM(C9:AJ9))</f>
        <v>18</v>
      </c>
      <c r="AO9" s="55">
        <f>IF(COUNT(C9:AJ9)&gt;10,SUM(LARGE(C9:AJ9,{1,2,3,4,5,6,7,8,9,10})),SUM(C9:AJ9))</f>
        <v>18</v>
      </c>
      <c r="AP9" s="55">
        <f>IF(COUNT(C9:AJ9)&gt;11,SUM(LARGE(C9:AJ9,{1,2,3,4,5,6,7,8,9,10,11})),SUM(C9:AJ9))</f>
        <v>18</v>
      </c>
      <c r="AQ9" s="55">
        <f>IF(COUNT(C9:AJ9)&gt;12,SUM(LARGE(C9:AJ9,{1,2,3,4,5,6,7,8,9,10,11,12})),SUM(C9:AJ9))</f>
        <v>18</v>
      </c>
      <c r="AR9" s="56">
        <f>IF(COUNT(C9:AJ9)&gt;13,SUM(LARGE(C9:AJ9,{1,2,3,4,5,6,7,8,9,10,11,12,13})),SUM(C9:AJ9))</f>
        <v>18</v>
      </c>
    </row>
    <row r="10" spans="1:44" ht="15" customHeight="1" x14ac:dyDescent="0.2">
      <c r="A10" s="15" t="s">
        <v>94</v>
      </c>
      <c r="B10" s="75" t="s">
        <v>40</v>
      </c>
      <c r="C10" s="74"/>
      <c r="D10" s="74"/>
      <c r="E10" s="74"/>
      <c r="F10" s="74"/>
      <c r="G10" s="74"/>
      <c r="H10" s="74"/>
      <c r="I10" s="74">
        <v>16</v>
      </c>
      <c r="J10" s="74"/>
      <c r="K10" s="74"/>
      <c r="L10" s="74"/>
      <c r="M10" s="74"/>
      <c r="N10" s="74"/>
      <c r="O10" s="74"/>
      <c r="P10" s="74">
        <v>18</v>
      </c>
      <c r="Q10" s="74"/>
      <c r="R10" s="74"/>
      <c r="S10" s="74">
        <v>20</v>
      </c>
      <c r="T10" s="74"/>
      <c r="U10" s="74"/>
      <c r="V10" s="74"/>
      <c r="W10" s="74"/>
      <c r="X10" s="74"/>
      <c r="Y10" s="74"/>
      <c r="Z10" s="74"/>
      <c r="AA10" s="74"/>
      <c r="AB10" s="74"/>
      <c r="AC10" s="74">
        <v>20</v>
      </c>
      <c r="AD10" s="74"/>
      <c r="AE10" s="74"/>
      <c r="AF10" s="74"/>
      <c r="AG10" s="74"/>
      <c r="AH10" s="74"/>
      <c r="AI10" s="74"/>
      <c r="AJ10" s="74"/>
      <c r="AK10" s="9">
        <f>IF(COUNT(C10:AJ10)&gt;7,SUM(LARGE(C10:AJ10,{1,2,3,4,5,6,7})),SUM(C10:AJ10))</f>
        <v>74</v>
      </c>
      <c r="AL10" s="33">
        <f t="shared" si="0"/>
        <v>4</v>
      </c>
      <c r="AM10" s="54">
        <f>IF(COUNT(C10:AJ10)&gt;8,SUM(LARGE(C10:AJ10,{1,2,3,4,5,6,7,8})),SUM(C10:AJ10))</f>
        <v>74</v>
      </c>
      <c r="AN10" s="55">
        <f>IF(COUNT(C10:AJ10)&gt;9,SUM(LARGE(C10:AJ10,{1,2,3,4,5,6,7,8,9})),SUM(C10:AJ10))</f>
        <v>74</v>
      </c>
      <c r="AO10" s="55">
        <f>IF(COUNT(C10:AJ10)&gt;10,SUM(LARGE(C10:AJ10,{1,2,3,4,5,6,7,8,9,10})),SUM(C10:AJ10))</f>
        <v>74</v>
      </c>
      <c r="AP10" s="55">
        <f>IF(COUNT(C10:AJ10)&gt;11,SUM(LARGE(C10:AJ10,{1,2,3,4,5,6,7,8,9,10,11})),SUM(C10:AJ10))</f>
        <v>74</v>
      </c>
      <c r="AQ10" s="55">
        <f>IF(COUNT(C10:AJ10)&gt;12,SUM(LARGE(C10:AJ10,{1,2,3,4,5,6,7,8,9,10,11,12})),SUM(C10:AJ10))</f>
        <v>74</v>
      </c>
      <c r="AR10" s="56">
        <f>IF(COUNT(C10:AJ10)&gt;13,SUM(LARGE(C10:AJ10,{1,2,3,4,5,6,7,8,9,10,11,12,13})),SUM(C10:AJ10))</f>
        <v>74</v>
      </c>
    </row>
    <row r="11" spans="1:44" ht="15" customHeight="1" x14ac:dyDescent="0.2">
      <c r="A11" s="15" t="s">
        <v>205</v>
      </c>
      <c r="B11" s="75" t="s">
        <v>40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9">
        <f>IF(COUNT(C11:AJ11)&gt;7,SUM(LARGE(C11:AJ11,{1,2,3,4,5,6,7})),SUM(C11:AJ11))</f>
        <v>0</v>
      </c>
      <c r="AL11" s="33">
        <f t="shared" si="0"/>
        <v>0</v>
      </c>
      <c r="AM11" s="54">
        <f>IF(COUNT(C11:AJ11)&gt;8,SUM(LARGE(C11:AJ11,{1,2,3,4,5,6,7,8})),SUM(C11:AJ11))</f>
        <v>0</v>
      </c>
      <c r="AN11" s="55">
        <f>IF(COUNT(C11:AJ11)&gt;9,SUM(LARGE(C11:AJ11,{1,2,3,4,5,6,7,8,9})),SUM(C11:AJ11))</f>
        <v>0</v>
      </c>
      <c r="AO11" s="55">
        <f>IF(COUNT(C11:AJ11)&gt;10,SUM(LARGE(C11:AJ11,{1,2,3,4,5,6,7,8,9,10})),SUM(C11:AJ11))</f>
        <v>0</v>
      </c>
      <c r="AP11" s="55">
        <f>IF(COUNT(C11:AJ11)&gt;11,SUM(LARGE(C11:AJ11,{1,2,3,4,5,6,7,8,9,10,11})),SUM(C11:AJ11))</f>
        <v>0</v>
      </c>
      <c r="AQ11" s="55">
        <f>IF(COUNT(C11:AJ11)&gt;12,SUM(LARGE(C11:AJ11,{1,2,3,4,5,6,7,8,9,10,11,12})),SUM(C11:AJ11))</f>
        <v>0</v>
      </c>
      <c r="AR11" s="56">
        <f>IF(COUNT(C11:AJ11)&gt;13,SUM(LARGE(C11:AJ11,{1,2,3,4,5,6,7,8,9,10,11,12,13})),SUM(C11:AJ11))</f>
        <v>0</v>
      </c>
    </row>
    <row r="12" spans="1:44" ht="15" customHeight="1" x14ac:dyDescent="0.2">
      <c r="A12" s="15" t="s">
        <v>173</v>
      </c>
      <c r="B12" s="75" t="s">
        <v>40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>
        <v>19</v>
      </c>
      <c r="V12" s="74"/>
      <c r="W12" s="74"/>
      <c r="X12" s="74"/>
      <c r="Y12" s="74"/>
      <c r="Z12" s="74"/>
      <c r="AA12" s="74"/>
      <c r="AB12" s="74">
        <v>20</v>
      </c>
      <c r="AC12" s="74"/>
      <c r="AD12" s="74"/>
      <c r="AE12" s="74"/>
      <c r="AF12" s="74"/>
      <c r="AG12" s="74"/>
      <c r="AH12" s="74"/>
      <c r="AI12" s="74"/>
      <c r="AJ12" s="74"/>
      <c r="AK12" s="9">
        <f>IF(COUNT(C12:AJ12)&gt;7,SUM(LARGE(C12:AJ12,{1,2,3,4,5,6,7})),SUM(C12:AJ12))</f>
        <v>39</v>
      </c>
      <c r="AL12" s="33">
        <f t="shared" si="0"/>
        <v>2</v>
      </c>
      <c r="AM12" s="54">
        <f>IF(COUNT(C12:AJ12)&gt;8,SUM(LARGE(C12:AJ12,{1,2,3,4,5,6,7,8})),SUM(C12:AJ12))</f>
        <v>39</v>
      </c>
      <c r="AN12" s="55">
        <f>IF(COUNT(C12:AJ12)&gt;9,SUM(LARGE(C12:AJ12,{1,2,3,4,5,6,7,8,9})),SUM(C12:AJ12))</f>
        <v>39</v>
      </c>
      <c r="AO12" s="55">
        <f>IF(COUNT(C12:AJ12)&gt;10,SUM(LARGE(C12:AJ12,{1,2,3,4,5,6,7,8,9,10})),SUM(C12:AJ12))</f>
        <v>39</v>
      </c>
      <c r="AP12" s="55">
        <f>IF(COUNT(C12:AJ12)&gt;11,SUM(LARGE(C12:AJ12,{1,2,3,4,5,6,7,8,9,10,11})),SUM(C12:AJ12))</f>
        <v>39</v>
      </c>
      <c r="AQ12" s="55">
        <f>IF(COUNT(C12:AJ12)&gt;12,SUM(LARGE(C12:AJ12,{1,2,3,4,5,6,7,8,9,10,11,12})),SUM(C12:AJ12))</f>
        <v>39</v>
      </c>
      <c r="AR12" s="56">
        <f>IF(COUNT(C12:AJ12)&gt;13,SUM(LARGE(C12:AJ12,{1,2,3,4,5,6,7,8,9,10,11,12,13})),SUM(C12:AJ12))</f>
        <v>39</v>
      </c>
    </row>
    <row r="13" spans="1:44" ht="15" customHeight="1" x14ac:dyDescent="0.2">
      <c r="A13" s="15" t="s">
        <v>176</v>
      </c>
      <c r="B13" s="75" t="s">
        <v>40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9">
        <f>IF(COUNT(C13:AJ13)&gt;7,SUM(LARGE(C13:AJ13,{1,2,3,4,5,6,7})),SUM(C13:AJ13))</f>
        <v>0</v>
      </c>
      <c r="AL13" s="33">
        <f t="shared" si="0"/>
        <v>0</v>
      </c>
      <c r="AM13" s="54">
        <f>IF(COUNT(C13:AJ13)&gt;8,SUM(LARGE(C13:AJ13,{1,2,3,4,5,6,7,8})),SUM(C13:AJ13))</f>
        <v>0</v>
      </c>
      <c r="AN13" s="55">
        <f>IF(COUNT(C13:AJ13)&gt;9,SUM(LARGE(C13:AJ13,{1,2,3,4,5,6,7,8,9})),SUM(C13:AJ13))</f>
        <v>0</v>
      </c>
      <c r="AO13" s="55">
        <f>IF(COUNT(C13:AJ13)&gt;10,SUM(LARGE(C13:AJ13,{1,2,3,4,5,6,7,8,9,10})),SUM(C13:AJ13))</f>
        <v>0</v>
      </c>
      <c r="AP13" s="55">
        <f>IF(COUNT(C13:AJ13)&gt;11,SUM(LARGE(C13:AJ13,{1,2,3,4,5,6,7,8,9,10,11})),SUM(C13:AJ13))</f>
        <v>0</v>
      </c>
      <c r="AQ13" s="55">
        <f>IF(COUNT(C13:AJ13)&gt;12,SUM(LARGE(C13:AJ13,{1,2,3,4,5,6,7,8,9,10,11,12})),SUM(C13:AJ13))</f>
        <v>0</v>
      </c>
      <c r="AR13" s="56">
        <f>IF(COUNT(C13:AJ13)&gt;13,SUM(LARGE(C13:AJ13,{1,2,3,4,5,6,7,8,9,10,11,12,13})),SUM(C13:AJ13))</f>
        <v>0</v>
      </c>
    </row>
    <row r="14" spans="1:44" ht="15" customHeight="1" x14ac:dyDescent="0.2">
      <c r="A14" s="15" t="s">
        <v>243</v>
      </c>
      <c r="B14" s="75" t="s">
        <v>40</v>
      </c>
      <c r="C14" s="74"/>
      <c r="D14" s="74"/>
      <c r="E14" s="74"/>
      <c r="F14" s="74"/>
      <c r="G14" s="74"/>
      <c r="H14" s="74">
        <v>20</v>
      </c>
      <c r="I14" s="74">
        <v>19</v>
      </c>
      <c r="J14" s="74">
        <v>19</v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9">
        <f>IF(COUNT(C14:AJ14)&gt;7,SUM(LARGE(C14:AJ14,{1,2,3,4,5,6,7})),SUM(C14:AJ14))</f>
        <v>58</v>
      </c>
      <c r="AL14" s="33">
        <f t="shared" si="0"/>
        <v>3</v>
      </c>
      <c r="AM14" s="54">
        <f>IF(COUNT(C14:AJ14)&gt;8,SUM(LARGE(C14:AJ14,{1,2,3,4,5,6,7,8})),SUM(C14:AJ14))</f>
        <v>58</v>
      </c>
      <c r="AN14" s="55">
        <f>IF(COUNT(C14:AJ14)&gt;9,SUM(LARGE(C14:AJ14,{1,2,3,4,5,6,7,8,9})),SUM(C14:AJ14))</f>
        <v>58</v>
      </c>
      <c r="AO14" s="55">
        <f>IF(COUNT(C14:AJ14)&gt;10,SUM(LARGE(C14:AJ14,{1,2,3,4,5,6,7,8,9,10})),SUM(C14:AJ14))</f>
        <v>58</v>
      </c>
      <c r="AP14" s="55">
        <f>IF(COUNT(C14:AJ14)&gt;11,SUM(LARGE(C14:AJ14,{1,2,3,4,5,6,7,8,9,10,11})),SUM(C14:AJ14))</f>
        <v>58</v>
      </c>
      <c r="AQ14" s="55">
        <f>IF(COUNT(C14:AJ14)&gt;12,SUM(LARGE(C14:AJ14,{1,2,3,4,5,6,7,8,9,10,11,12})),SUM(C14:AJ14))</f>
        <v>58</v>
      </c>
      <c r="AR14" s="56">
        <f>IF(COUNT(C14:AJ14)&gt;13,SUM(LARGE(C14:AJ14,{1,2,3,4,5,6,7,8,9,10,11,12,13})),SUM(C14:AJ14))</f>
        <v>58</v>
      </c>
    </row>
    <row r="15" spans="1:44" ht="15" customHeight="1" x14ac:dyDescent="0.2">
      <c r="A15" s="15" t="s">
        <v>104</v>
      </c>
      <c r="B15" s="75" t="s">
        <v>40</v>
      </c>
      <c r="C15" s="74"/>
      <c r="D15" s="74"/>
      <c r="E15" s="74">
        <v>19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>
        <v>20</v>
      </c>
      <c r="AF15" s="74"/>
      <c r="AG15" s="74"/>
      <c r="AH15" s="74"/>
      <c r="AI15" s="74"/>
      <c r="AJ15" s="74"/>
      <c r="AK15" s="9">
        <f>IF(COUNT(C15:AJ15)&gt;7,SUM(LARGE(C15:AJ15,{1,2,3,4,5,6,7})),SUM(C15:AJ15))</f>
        <v>39</v>
      </c>
      <c r="AL15" s="33">
        <f t="shared" si="0"/>
        <v>2</v>
      </c>
      <c r="AM15" s="54">
        <f>IF(COUNT(C15:AJ15)&gt;8,SUM(LARGE(C15:AJ15,{1,2,3,4,5,6,7,8})),SUM(C15:AJ15))</f>
        <v>39</v>
      </c>
      <c r="AN15" s="55">
        <f>IF(COUNT(C15:AJ15)&gt;9,SUM(LARGE(C15:AJ15,{1,2,3,4,5,6,7,8,9})),SUM(C15:AJ15))</f>
        <v>39</v>
      </c>
      <c r="AO15" s="55">
        <f>IF(COUNT(C15:AJ15)&gt;10,SUM(LARGE(C15:AJ15,{1,2,3,4,5,6,7,8,9,10})),SUM(C15:AJ15))</f>
        <v>39</v>
      </c>
      <c r="AP15" s="55">
        <f>IF(COUNT(C15:AJ15)&gt;11,SUM(LARGE(C15:AJ15,{1,2,3,4,5,6,7,8,9,10,11})),SUM(C15:AJ15))</f>
        <v>39</v>
      </c>
      <c r="AQ15" s="55">
        <f>IF(COUNT(C15:AJ15)&gt;12,SUM(LARGE(C15:AJ15,{1,2,3,4,5,6,7,8,9,10,11,12})),SUM(C15:AJ15))</f>
        <v>39</v>
      </c>
      <c r="AR15" s="56">
        <f>IF(COUNT(C15:AJ15)&gt;13,SUM(LARGE(C15:AJ15,{1,2,3,4,5,6,7,8,9,10,11,12,13})),SUM(C15:AJ15))</f>
        <v>39</v>
      </c>
    </row>
    <row r="16" spans="1:44" ht="15" customHeight="1" x14ac:dyDescent="0.2">
      <c r="A16" s="15" t="s">
        <v>197</v>
      </c>
      <c r="B16" s="75" t="s">
        <v>40</v>
      </c>
      <c r="C16" s="74">
        <v>17</v>
      </c>
      <c r="D16" s="74"/>
      <c r="E16" s="74"/>
      <c r="F16" s="74"/>
      <c r="G16" s="74"/>
      <c r="H16" s="74"/>
      <c r="I16" s="74">
        <v>17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>
        <v>20</v>
      </c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9">
        <f>IF(COUNT(C16:AJ16)&gt;7,SUM(LARGE(C16:AJ16,{1,2,3,4,5,6,7})),SUM(C16:AJ16))</f>
        <v>54</v>
      </c>
      <c r="AL16" s="33">
        <f t="shared" si="0"/>
        <v>3</v>
      </c>
      <c r="AM16" s="54">
        <f>IF(COUNT(C16:AJ16)&gt;8,SUM(LARGE(C16:AJ16,{1,2,3,4,5,6,7,8})),SUM(C16:AJ16))</f>
        <v>54</v>
      </c>
      <c r="AN16" s="55">
        <f>IF(COUNT(C16:AJ16)&gt;9,SUM(LARGE(C16:AJ16,{1,2,3,4,5,6,7,8,9})),SUM(C16:AJ16))</f>
        <v>54</v>
      </c>
      <c r="AO16" s="55">
        <f>IF(COUNT(C16:AJ16)&gt;10,SUM(LARGE(C16:AJ16,{1,2,3,4,5,6,7,8,9,10})),SUM(C16:AJ16))</f>
        <v>54</v>
      </c>
      <c r="AP16" s="55">
        <f>IF(COUNT(C16:AJ16)&gt;11,SUM(LARGE(C16:AJ16,{1,2,3,4,5,6,7,8,9,10,11})),SUM(C16:AJ16))</f>
        <v>54</v>
      </c>
      <c r="AQ16" s="55">
        <f>IF(COUNT(C16:AJ16)&gt;12,SUM(LARGE(C16:AJ16,{1,2,3,4,5,6,7,8,9,10,11,12})),SUM(C16:AJ16))</f>
        <v>54</v>
      </c>
      <c r="AR16" s="56">
        <f>IF(COUNT(C16:AJ16)&gt;13,SUM(LARGE(C16:AJ16,{1,2,3,4,5,6,7,8,9,10,11,12,13})),SUM(C16:AJ16))</f>
        <v>54</v>
      </c>
    </row>
    <row r="17" spans="1:44" ht="15" customHeight="1" x14ac:dyDescent="0.2">
      <c r="A17" s="15" t="s">
        <v>108</v>
      </c>
      <c r="B17" s="75" t="s">
        <v>40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9">
        <f>IF(COUNT(C17:AJ17)&gt;7,SUM(LARGE(C17:AJ17,{1,2,3,4,5,6,7})),SUM(C17:AJ17))</f>
        <v>0</v>
      </c>
      <c r="AL17" s="33">
        <f t="shared" si="0"/>
        <v>0</v>
      </c>
      <c r="AM17" s="54">
        <f>IF(COUNT(C17:AJ17)&gt;8,SUM(LARGE(C17:AJ17,{1,2,3,4,5,6,7,8})),SUM(C17:AJ17))</f>
        <v>0</v>
      </c>
      <c r="AN17" s="55">
        <f>IF(COUNT(C17:AJ17)&gt;9,SUM(LARGE(C17:AJ17,{1,2,3,4,5,6,7,8,9})),SUM(C17:AJ17))</f>
        <v>0</v>
      </c>
      <c r="AO17" s="55">
        <f>IF(COUNT(C17:AJ17)&gt;10,SUM(LARGE(C17:AJ17,{1,2,3,4,5,6,7,8,9,10})),SUM(C17:AJ17))</f>
        <v>0</v>
      </c>
      <c r="AP17" s="55">
        <f>IF(COUNT(C17:AJ17)&gt;11,SUM(LARGE(C17:AJ17,{1,2,3,4,5,6,7,8,9,10,11})),SUM(C17:AJ17))</f>
        <v>0</v>
      </c>
      <c r="AQ17" s="55">
        <f>IF(COUNT(C17:AJ17)&gt;12,SUM(LARGE(C17:AJ17,{1,2,3,4,5,6,7,8,9,10,11,12})),SUM(C17:AJ17))</f>
        <v>0</v>
      </c>
      <c r="AR17" s="56">
        <f>IF(COUNT(C17:AJ17)&gt;13,SUM(LARGE(C17:AJ17,{1,2,3,4,5,6,7,8,9,10,11,12,13})),SUM(C17:AJ17))</f>
        <v>0</v>
      </c>
    </row>
    <row r="18" spans="1:44" ht="15" customHeight="1" x14ac:dyDescent="0.2">
      <c r="A18" s="15" t="s">
        <v>245</v>
      </c>
      <c r="B18" s="75" t="s">
        <v>40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9">
        <f>IF(COUNT(C18:AJ18)&gt;7,SUM(LARGE(C18:AJ18,{1,2,3,4,5,6,7})),SUM(C18:AJ18))</f>
        <v>0</v>
      </c>
      <c r="AL18" s="33">
        <f t="shared" si="0"/>
        <v>0</v>
      </c>
      <c r="AM18" s="54">
        <f>IF(COUNT(C18:AJ18)&gt;8,SUM(LARGE(C18:AJ18,{1,2,3,4,5,6,7,8})),SUM(C18:AJ18))</f>
        <v>0</v>
      </c>
      <c r="AN18" s="55">
        <f>IF(COUNT(C18:AJ18)&gt;9,SUM(LARGE(C18:AJ18,{1,2,3,4,5,6,7,8,9})),SUM(C18:AJ18))</f>
        <v>0</v>
      </c>
      <c r="AO18" s="55">
        <f>IF(COUNT(C18:AJ18)&gt;10,SUM(LARGE(C18:AJ18,{1,2,3,4,5,6,7,8,9,10})),SUM(C18:AJ18))</f>
        <v>0</v>
      </c>
      <c r="AP18" s="55">
        <f>IF(COUNT(C18:AJ18)&gt;11,SUM(LARGE(C18:AJ18,{1,2,3,4,5,6,7,8,9,10,11})),SUM(C18:AJ18))</f>
        <v>0</v>
      </c>
      <c r="AQ18" s="55">
        <f>IF(COUNT(C18:AJ18)&gt;12,SUM(LARGE(C18:AJ18,{1,2,3,4,5,6,7,8,9,10,11,12})),SUM(C18:AJ18))</f>
        <v>0</v>
      </c>
      <c r="AR18" s="56">
        <f>IF(COUNT(C18:AJ18)&gt;13,SUM(LARGE(C18:AJ18,{1,2,3,4,5,6,7,8,9,10,11,12,13})),SUM(C18:AJ18))</f>
        <v>0</v>
      </c>
    </row>
    <row r="19" spans="1:44" ht="15" customHeight="1" x14ac:dyDescent="0.2">
      <c r="A19" s="15" t="s">
        <v>181</v>
      </c>
      <c r="B19" s="75" t="s">
        <v>40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9">
        <f>IF(COUNT(C19:AJ19)&gt;7,SUM(LARGE(C19:AJ19,{1,2,3,4,5,6,7})),SUM(C19:AJ19))</f>
        <v>0</v>
      </c>
      <c r="AL19" s="33">
        <f t="shared" si="0"/>
        <v>0</v>
      </c>
      <c r="AM19" s="54">
        <f>IF(COUNT(C19:AJ19)&gt;8,SUM(LARGE(C19:AJ19,{1,2,3,4,5,6,7,8})),SUM(C19:AJ19))</f>
        <v>0</v>
      </c>
      <c r="AN19" s="55">
        <f>IF(COUNT(C19:AJ19)&gt;9,SUM(LARGE(C19:AJ19,{1,2,3,4,5,6,7,8,9})),SUM(C19:AJ19))</f>
        <v>0</v>
      </c>
      <c r="AO19" s="55">
        <f>IF(COUNT(C19:AJ19)&gt;10,SUM(LARGE(C19:AJ19,{1,2,3,4,5,6,7,8,9,10})),SUM(C19:AJ19))</f>
        <v>0</v>
      </c>
      <c r="AP19" s="55">
        <f>IF(COUNT(C19:AJ19)&gt;11,SUM(LARGE(C19:AJ19,{1,2,3,4,5,6,7,8,9,10,11})),SUM(C19:AJ19))</f>
        <v>0</v>
      </c>
      <c r="AQ19" s="55">
        <f>IF(COUNT(C19:AJ19)&gt;12,SUM(LARGE(C19:AJ19,{1,2,3,4,5,6,7,8,9,10,11,12})),SUM(C19:AJ19))</f>
        <v>0</v>
      </c>
      <c r="AR19" s="56">
        <f>IF(COUNT(C19:AJ19)&gt;13,SUM(LARGE(C19:AJ19,{1,2,3,4,5,6,7,8,9,10,11,12,13})),SUM(C19:AJ19))</f>
        <v>0</v>
      </c>
    </row>
    <row r="20" spans="1:44" ht="15" customHeight="1" x14ac:dyDescent="0.2">
      <c r="A20" s="15" t="s">
        <v>248</v>
      </c>
      <c r="B20" s="75" t="s">
        <v>40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9">
        <f>IF(COUNT(C20:AJ20)&gt;7,SUM(LARGE(C20:AJ20,{1,2,3,4,5,6,7})),SUM(C20:AJ20))</f>
        <v>0</v>
      </c>
      <c r="AL20" s="33">
        <f t="shared" si="0"/>
        <v>0</v>
      </c>
      <c r="AM20" s="54">
        <f>IF(COUNT(C20:AJ20)&gt;8,SUM(LARGE(C20:AJ20,{1,2,3,4,5,6,7,8})),SUM(C20:AJ20))</f>
        <v>0</v>
      </c>
      <c r="AN20" s="55">
        <f>IF(COUNT(C20:AJ20)&gt;9,SUM(LARGE(C20:AJ20,{1,2,3,4,5,6,7,8,9})),SUM(C20:AJ20))</f>
        <v>0</v>
      </c>
      <c r="AO20" s="55">
        <f>IF(COUNT(C20:AJ20)&gt;10,SUM(LARGE(C20:AJ20,{1,2,3,4,5,6,7,8,9,10})),SUM(C20:AJ20))</f>
        <v>0</v>
      </c>
      <c r="AP20" s="55">
        <f>IF(COUNT(C20:AJ20)&gt;11,SUM(LARGE(C20:AJ20,{1,2,3,4,5,6,7,8,9,10,11})),SUM(C20:AJ20))</f>
        <v>0</v>
      </c>
      <c r="AQ20" s="55">
        <f>IF(COUNT(C20:AJ20)&gt;12,SUM(LARGE(C20:AJ20,{1,2,3,4,5,6,7,8,9,10,11,12})),SUM(C20:AJ20))</f>
        <v>0</v>
      </c>
      <c r="AR20" s="56">
        <f>IF(COUNT(C20:AJ20)&gt;13,SUM(LARGE(C20:AJ20,{1,2,3,4,5,6,7,8,9,10,11,12,13})),SUM(C20:AJ20))</f>
        <v>0</v>
      </c>
    </row>
    <row r="21" spans="1:44" ht="15" customHeight="1" x14ac:dyDescent="0.2">
      <c r="A21" s="15" t="s">
        <v>183</v>
      </c>
      <c r="B21" s="75" t="s">
        <v>40</v>
      </c>
      <c r="C21" s="74">
        <v>20</v>
      </c>
      <c r="D21" s="74"/>
      <c r="E21" s="74"/>
      <c r="F21" s="74"/>
      <c r="G21" s="74"/>
      <c r="H21" s="74"/>
      <c r="I21" s="74">
        <v>20</v>
      </c>
      <c r="J21" s="74">
        <v>20</v>
      </c>
      <c r="K21" s="74"/>
      <c r="L21" s="74"/>
      <c r="M21" s="74"/>
      <c r="N21" s="74">
        <v>20</v>
      </c>
      <c r="O21" s="74"/>
      <c r="P21" s="74"/>
      <c r="Q21" s="74"/>
      <c r="R21" s="74"/>
      <c r="S21" s="74"/>
      <c r="T21" s="74"/>
      <c r="U21" s="74">
        <v>20</v>
      </c>
      <c r="V21" s="74">
        <v>20</v>
      </c>
      <c r="W21" s="74"/>
      <c r="X21" s="74">
        <v>20</v>
      </c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9">
        <f>IF(COUNT(C21:AJ21)&gt;7,SUM(LARGE(C21:AJ21,{1,2,3,4,5,6,7})),SUM(C21:AJ21))</f>
        <v>140</v>
      </c>
      <c r="AL21" s="33">
        <f t="shared" si="0"/>
        <v>7</v>
      </c>
      <c r="AM21" s="54">
        <f>IF(COUNT(C21:AJ21)&gt;8,SUM(LARGE(C21:AJ21,{1,2,3,4,5,6,7,8})),SUM(C21:AJ21))</f>
        <v>140</v>
      </c>
      <c r="AN21" s="55">
        <f>IF(COUNT(C21:AJ21)&gt;9,SUM(LARGE(C21:AJ21,{1,2,3,4,5,6,7,8,9})),SUM(C21:AJ21))</f>
        <v>140</v>
      </c>
      <c r="AO21" s="55">
        <f>IF(COUNT(C21:AJ21)&gt;10,SUM(LARGE(C21:AJ21,{1,2,3,4,5,6,7,8,9,10})),SUM(C21:AJ21))</f>
        <v>140</v>
      </c>
      <c r="AP21" s="55">
        <f>IF(COUNT(C21:AJ21)&gt;11,SUM(LARGE(C21:AJ21,{1,2,3,4,5,6,7,8,9,10,11})),SUM(C21:AJ21))</f>
        <v>140</v>
      </c>
      <c r="AQ21" s="55">
        <f>IF(COUNT(C21:AJ21)&gt;12,SUM(LARGE(C21:AJ21,{1,2,3,4,5,6,7,8,9,10,11,12})),SUM(C21:AJ21))</f>
        <v>140</v>
      </c>
      <c r="AR21" s="56">
        <f>IF(COUNT(C21:AJ21)&gt;13,SUM(LARGE(C21:AJ21,{1,2,3,4,5,6,7,8,9,10,11,12,13})),SUM(C21:AJ21))</f>
        <v>140</v>
      </c>
    </row>
    <row r="22" spans="1:44" ht="15" customHeight="1" x14ac:dyDescent="0.2">
      <c r="A22" s="15" t="s">
        <v>250</v>
      </c>
      <c r="B22" s="75" t="s">
        <v>40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9">
        <f>IF(COUNT(C22:AJ22)&gt;7,SUM(LARGE(C22:AJ22,{1,2,3,4,5,6,7})),SUM(C22:AJ22))</f>
        <v>0</v>
      </c>
      <c r="AL22" s="33">
        <f t="shared" si="0"/>
        <v>0</v>
      </c>
      <c r="AM22" s="54">
        <f>IF(COUNT(C22:AJ22)&gt;8,SUM(LARGE(C22:AJ22,{1,2,3,4,5,6,7,8})),SUM(C22:AJ22))</f>
        <v>0</v>
      </c>
      <c r="AN22" s="55">
        <f>IF(COUNT(C22:AJ22)&gt;9,SUM(LARGE(C22:AJ22,{1,2,3,4,5,6,7,8,9})),SUM(C22:AJ22))</f>
        <v>0</v>
      </c>
      <c r="AO22" s="55">
        <f>IF(COUNT(C22:AJ22)&gt;10,SUM(LARGE(C22:AJ22,{1,2,3,4,5,6,7,8,9,10})),SUM(C22:AJ22))</f>
        <v>0</v>
      </c>
      <c r="AP22" s="55">
        <f>IF(COUNT(C22:AJ22)&gt;11,SUM(LARGE(C22:AJ22,{1,2,3,4,5,6,7,8,9,10,11})),SUM(C22:AJ22))</f>
        <v>0</v>
      </c>
      <c r="AQ22" s="55">
        <f>IF(COUNT(C22:AJ22)&gt;12,SUM(LARGE(C22:AJ22,{1,2,3,4,5,6,7,8,9,10,11,12})),SUM(C22:AJ22))</f>
        <v>0</v>
      </c>
      <c r="AR22" s="56">
        <f>IF(COUNT(C22:AJ22)&gt;13,SUM(LARGE(C22:AJ22,{1,2,3,4,5,6,7,8,9,10,11,12,13})),SUM(C22:AJ22))</f>
        <v>0</v>
      </c>
    </row>
    <row r="23" spans="1:44" ht="15" customHeight="1" x14ac:dyDescent="0.2">
      <c r="A23" s="15" t="s">
        <v>251</v>
      </c>
      <c r="B23" s="75" t="s">
        <v>40</v>
      </c>
      <c r="C23" s="74">
        <v>18</v>
      </c>
      <c r="D23" s="74"/>
      <c r="E23" s="74"/>
      <c r="F23" s="74"/>
      <c r="G23" s="74"/>
      <c r="H23" s="74"/>
      <c r="I23" s="74"/>
      <c r="J23" s="74">
        <v>17</v>
      </c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9">
        <f>IF(COUNT(C23:AJ23)&gt;7,SUM(LARGE(C23:AJ23,{1,2,3,4,5,6,7})),SUM(C23:AJ23))</f>
        <v>35</v>
      </c>
      <c r="AL23" s="33">
        <f t="shared" si="0"/>
        <v>2</v>
      </c>
      <c r="AM23" s="54">
        <f>IF(COUNT(C23:AJ23)&gt;8,SUM(LARGE(C23:AJ23,{1,2,3,4,5,6,7,8})),SUM(C23:AJ23))</f>
        <v>35</v>
      </c>
      <c r="AN23" s="55">
        <f>IF(COUNT(C23:AJ23)&gt;9,SUM(LARGE(C23:AJ23,{1,2,3,4,5,6,7,8,9})),SUM(C23:AJ23))</f>
        <v>35</v>
      </c>
      <c r="AO23" s="55">
        <f>IF(COUNT(C23:AJ23)&gt;10,SUM(LARGE(C23:AJ23,{1,2,3,4,5,6,7,8,9,10})),SUM(C23:AJ23))</f>
        <v>35</v>
      </c>
      <c r="AP23" s="55">
        <f>IF(COUNT(C23:AJ23)&gt;11,SUM(LARGE(C23:AJ23,{1,2,3,4,5,6,7,8,9,10,11})),SUM(C23:AJ23))</f>
        <v>35</v>
      </c>
      <c r="AQ23" s="55">
        <f>IF(COUNT(C23:AJ23)&gt;12,SUM(LARGE(C23:AJ23,{1,2,3,4,5,6,7,8,9,10,11,12})),SUM(C23:AJ23))</f>
        <v>35</v>
      </c>
      <c r="AR23" s="56">
        <f>IF(COUNT(C23:AJ23)&gt;13,SUM(LARGE(C23:AJ23,{1,2,3,4,5,6,7,8,9,10,11,12,13})),SUM(C23:AJ23))</f>
        <v>35</v>
      </c>
    </row>
    <row r="24" spans="1:44" ht="15" customHeight="1" x14ac:dyDescent="0.2">
      <c r="A24" s="15" t="s">
        <v>206</v>
      </c>
      <c r="B24" s="75" t="s">
        <v>40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>
        <v>19</v>
      </c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9">
        <f>IF(COUNT(C24:AJ24)&gt;7,SUM(LARGE(C24:AJ24,{1,2,3,4,5,6,7})),SUM(C24:AJ24))</f>
        <v>19</v>
      </c>
      <c r="AL24" s="33">
        <f t="shared" si="0"/>
        <v>1</v>
      </c>
      <c r="AM24" s="54">
        <f>IF(COUNT(C24:AJ24)&gt;8,SUM(LARGE(C24:AJ24,{1,2,3,4,5,6,7,8})),SUM(C24:AJ24))</f>
        <v>19</v>
      </c>
      <c r="AN24" s="55">
        <f>IF(COUNT(C24:AJ24)&gt;9,SUM(LARGE(C24:AJ24,{1,2,3,4,5,6,7,8,9})),SUM(C24:AJ24))</f>
        <v>19</v>
      </c>
      <c r="AO24" s="55">
        <f>IF(COUNT(C24:AJ24)&gt;10,SUM(LARGE(C24:AJ24,{1,2,3,4,5,6,7,8,9,10})),SUM(C24:AJ24))</f>
        <v>19</v>
      </c>
      <c r="AP24" s="55">
        <f>IF(COUNT(C24:AJ24)&gt;11,SUM(LARGE(C24:AJ24,{1,2,3,4,5,6,7,8,9,10,11})),SUM(C24:AJ24))</f>
        <v>19</v>
      </c>
      <c r="AQ24" s="55">
        <f>IF(COUNT(C24:AJ24)&gt;12,SUM(LARGE(C24:AJ24,{1,2,3,4,5,6,7,8,9,10,11,12})),SUM(C24:AJ24))</f>
        <v>19</v>
      </c>
      <c r="AR24" s="56">
        <f>IF(COUNT(C24:AJ24)&gt;13,SUM(LARGE(C24:AJ24,{1,2,3,4,5,6,7,8,9,10,11,12,13})),SUM(C24:AJ24))</f>
        <v>19</v>
      </c>
    </row>
    <row r="25" spans="1:44" ht="15.95" customHeight="1" thickBot="1" x14ac:dyDescent="0.25">
      <c r="A25" s="79"/>
      <c r="B25" s="77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93">
        <f>IF(COUNT(C25:AJ25)&gt;7,SUM(LARGE(C25:AJ25,{1,2,3,4,5,6,7})),SUM(C25:AJ25))</f>
        <v>0</v>
      </c>
      <c r="AL25" s="28">
        <f t="shared" si="0"/>
        <v>0</v>
      </c>
      <c r="AM25" s="48">
        <f>IF(COUNT(C25:AJ25)&gt;8,SUM(LARGE(C25:AJ25,{1,2,3,4,5,6,7,8})),SUM(C25:AJ25))</f>
        <v>0</v>
      </c>
      <c r="AN25" s="49">
        <f>IF(COUNT(C25:AJ25)&gt;9,SUM(LARGE(C25:AJ25,{1,2,3,4,5,6,7,8,9})),SUM(C25:AJ25))</f>
        <v>0</v>
      </c>
      <c r="AO25" s="49">
        <f>IF(COUNT(C25:AJ25)&gt;10,SUM(LARGE(C25:AJ25,{1,2,3,4,5,6,7,8,9,10})),SUM(C25:AJ25))</f>
        <v>0</v>
      </c>
      <c r="AP25" s="49">
        <f>IF(COUNT(C25:AJ25)&gt;11,SUM(LARGE(C25:AJ25,{1,2,3,4,5,6,7,8,9,10,11})),SUM(C25:AJ25))</f>
        <v>0</v>
      </c>
      <c r="AQ25" s="49">
        <f>IF(COUNT(C25:AJ25)&gt;12,SUM(LARGE(C25:AJ25,{1,2,3,4,5,6,7,8,9,10,11,12})),SUM(C25:AJ25))</f>
        <v>0</v>
      </c>
      <c r="AR25" s="50">
        <f>IF(COUNT(C25:AJ25)&gt;13,SUM(LARGE(C25:AJ25,{1,2,3,4,5,6,7,8,9,10,11,12,13})),SUM(C25:AJ25))</f>
        <v>0</v>
      </c>
    </row>
    <row r="26" spans="1:44" ht="15" customHeight="1" thickBot="1" x14ac:dyDescent="0.25">
      <c r="A26" s="15" t="s">
        <v>159</v>
      </c>
      <c r="B26" s="127" t="s">
        <v>0</v>
      </c>
      <c r="C26" s="127">
        <v>19</v>
      </c>
      <c r="D26" s="128"/>
      <c r="E26" s="129">
        <v>20</v>
      </c>
      <c r="F26" s="129"/>
      <c r="G26" s="128"/>
      <c r="H26" s="129"/>
      <c r="I26" s="129"/>
      <c r="J26" s="129"/>
      <c r="K26" s="129"/>
      <c r="L26" s="130"/>
      <c r="M26" s="129"/>
      <c r="N26" s="129">
        <v>15</v>
      </c>
      <c r="O26" s="129"/>
      <c r="P26" s="128"/>
      <c r="Q26" s="129"/>
      <c r="R26" s="128"/>
      <c r="S26" s="128"/>
      <c r="T26" s="128"/>
      <c r="U26" s="129"/>
      <c r="V26" s="101"/>
      <c r="W26" s="129"/>
      <c r="X26" s="129"/>
      <c r="Y26" s="129"/>
      <c r="Z26" s="129"/>
      <c r="AA26" s="129"/>
      <c r="AB26" s="129">
        <v>19</v>
      </c>
      <c r="AC26" s="129"/>
      <c r="AD26" s="129"/>
      <c r="AE26" s="129"/>
      <c r="AF26" s="129"/>
      <c r="AG26" s="129"/>
      <c r="AH26" s="129"/>
      <c r="AI26" s="129"/>
      <c r="AJ26" s="131"/>
      <c r="AK26" s="94">
        <f>IF(COUNT(C26:AJ26)&gt;7,SUM(LARGE(C26:AJ26,{1,2,3,4,5,6,7})),SUM(C26:AJ26))</f>
        <v>73</v>
      </c>
      <c r="AL26" s="88">
        <f t="shared" si="0"/>
        <v>4</v>
      </c>
      <c r="AM26" s="54">
        <f>IF(COUNT(C26:AJ26)&gt;8,SUM(LARGE(C26:AJ26,{1,2,3,4,5,6,7,8})),SUM(C26:AJ26))</f>
        <v>73</v>
      </c>
      <c r="AN26" s="55">
        <f>IF(COUNT(C26:AJ26)&gt;9,SUM(LARGE(C26:AJ26,{1,2,3,4,5,6,7,8,9})),SUM(C26:AJ26))</f>
        <v>73</v>
      </c>
      <c r="AO26" s="55">
        <f>IF(COUNT(C26:AJ26)&gt;10,SUM(LARGE(C26:AJ26,{1,2,3,4,5,6,7,8,9,10})),SUM(C26:AJ26))</f>
        <v>73</v>
      </c>
      <c r="AP26" s="55">
        <f>IF(COUNT(C26:AJ26)&gt;11,SUM(LARGE(C26:AJ26,{1,2,3,4,5,6,7,8,9,10,11})),SUM(C26:AJ26))</f>
        <v>73</v>
      </c>
      <c r="AQ26" s="55">
        <f>IF(COUNT(C26:AJ26)&gt;12,SUM(LARGE(C26:AJ26,{1,2,3,4,5,6,7,8,9,10,11,12})),SUM(C26:AJ26))</f>
        <v>73</v>
      </c>
      <c r="AR26" s="56">
        <f>IF(COUNT(C26:AJ26)&gt;13,SUM(LARGE(C26:AJ26,{1,2,3,4,5,6,7,8,9,10,11,12,13})),SUM(C26:AJ26))</f>
        <v>73</v>
      </c>
    </row>
    <row r="27" spans="1:44" ht="15" customHeight="1" x14ac:dyDescent="0.2">
      <c r="A27" s="15" t="s">
        <v>260</v>
      </c>
      <c r="B27" s="102" t="s">
        <v>0</v>
      </c>
      <c r="C27" s="102"/>
      <c r="D27" s="110"/>
      <c r="E27" s="111"/>
      <c r="F27" s="111"/>
      <c r="G27" s="110"/>
      <c r="H27" s="111"/>
      <c r="I27" s="111">
        <v>20</v>
      </c>
      <c r="J27" s="111"/>
      <c r="K27" s="111"/>
      <c r="L27" s="132"/>
      <c r="M27" s="111"/>
      <c r="N27" s="111"/>
      <c r="O27" s="111"/>
      <c r="P27" s="110"/>
      <c r="Q27" s="111"/>
      <c r="R27" s="110"/>
      <c r="S27" s="110"/>
      <c r="T27" s="110"/>
      <c r="U27" s="111"/>
      <c r="V27" s="100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33"/>
      <c r="AK27" s="94">
        <f>IF(COUNT(C27:AJ27)&gt;7,SUM(LARGE(C27:AJ27,{1,2,3,4,5,6,7})),SUM(C27:AJ27))</f>
        <v>20</v>
      </c>
      <c r="AL27" s="88">
        <f t="shared" si="0"/>
        <v>1</v>
      </c>
      <c r="AM27" s="54">
        <f>IF(COUNT(C27:AJ27)&gt;8,SUM(LARGE(C27:AJ27,{1,2,3,4,5,6,7,8})),SUM(C27:AJ27))</f>
        <v>20</v>
      </c>
      <c r="AN27" s="55">
        <f>IF(COUNT(C27:AJ27)&gt;9,SUM(LARGE(C27:AJ27,{1,2,3,4,5,6,7,8,9})),SUM(C27:AJ27))</f>
        <v>20</v>
      </c>
      <c r="AO27" s="55">
        <f>IF(COUNT(C27:AJ27)&gt;10,SUM(LARGE(C27:AJ27,{1,2,3,4,5,6,7,8,9,10})),SUM(C27:AJ27))</f>
        <v>20</v>
      </c>
      <c r="AP27" s="55">
        <f>IF(COUNT(C27:AJ27)&gt;11,SUM(LARGE(C27:AJ27,{1,2,3,4,5,6,7,8,9,10,11})),SUM(C27:AJ27))</f>
        <v>20</v>
      </c>
      <c r="AQ27" s="55">
        <f>IF(COUNT(C27:AJ27)&gt;12,SUM(LARGE(C27:AJ27,{1,2,3,4,5,6,7,8,9,10,11,12})),SUM(C27:AJ27))</f>
        <v>20</v>
      </c>
      <c r="AR27" s="56">
        <f>IF(COUNT(C27:AJ27)&gt;13,SUM(LARGE(C27:AJ27,{1,2,3,4,5,6,7,8,9,10,11,12,13})),SUM(C27:AJ27))</f>
        <v>20</v>
      </c>
    </row>
    <row r="28" spans="1:44" ht="15" customHeight="1" x14ac:dyDescent="0.2">
      <c r="A28" s="15" t="s">
        <v>86</v>
      </c>
      <c r="B28" s="102" t="s">
        <v>0</v>
      </c>
      <c r="C28" s="102"/>
      <c r="D28" s="110"/>
      <c r="E28" s="111"/>
      <c r="F28" s="111"/>
      <c r="G28" s="110"/>
      <c r="H28" s="111"/>
      <c r="I28" s="111"/>
      <c r="J28" s="111"/>
      <c r="K28" s="111"/>
      <c r="L28" s="132"/>
      <c r="M28" s="111"/>
      <c r="N28" s="111"/>
      <c r="O28" s="111"/>
      <c r="P28" s="110"/>
      <c r="Q28" s="111"/>
      <c r="R28" s="110"/>
      <c r="S28" s="110"/>
      <c r="T28" s="110"/>
      <c r="U28" s="111"/>
      <c r="V28" s="100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33"/>
      <c r="AK28" s="163">
        <f>IF(COUNT(C28:AJ28)&gt;7,SUM(LARGE(C28:AJ28,{1,2,3,4,5,6,7})),SUM(C28:AJ28))</f>
        <v>0</v>
      </c>
      <c r="AL28" s="88">
        <f t="shared" si="0"/>
        <v>0</v>
      </c>
      <c r="AM28" s="46">
        <f>IF(COUNT(C28:AJ28)&gt;8,SUM(LARGE(C28:AJ28,{1,2,3,4,5,6,7,8})),SUM(C28:AJ28))</f>
        <v>0</v>
      </c>
      <c r="AN28" s="44">
        <f>IF(COUNT(C28:AJ28)&gt;9,SUM(LARGE(C28:AJ28,{1,2,3,4,5,6,7,8,9})),SUM(C28:AJ28))</f>
        <v>0</v>
      </c>
      <c r="AO28" s="44">
        <f>IF(COUNT(C28:AJ28)&gt;10,SUM(LARGE(C28:AJ28,{1,2,3,4,5,6,7,8,9,10})),SUM(C28:AJ28))</f>
        <v>0</v>
      </c>
      <c r="AP28" s="44">
        <f>IF(COUNT(C28:AJ28)&gt;11,SUM(LARGE(C28:AJ28,{1,2,3,4,5,6,7,8,9,10,11})),SUM(C28:AJ28))</f>
        <v>0</v>
      </c>
      <c r="AQ28" s="44">
        <f>IF(COUNT(C28:AJ28)&gt;12,SUM(LARGE(C28:AJ28,{1,2,3,4,5,6,7,8,9,10,11,12})),SUM(C28:AJ28))</f>
        <v>0</v>
      </c>
      <c r="AR28" s="47">
        <f>IF(COUNT(C28:AJ28)&gt;13,SUM(LARGE(C28:AJ28,{1,2,3,4,5,6,7,8,9,10,11,12,13})),SUM(C28:AJ28))</f>
        <v>0</v>
      </c>
    </row>
    <row r="29" spans="1:44" ht="15" customHeight="1" x14ac:dyDescent="0.2">
      <c r="A29" s="15" t="s">
        <v>163</v>
      </c>
      <c r="B29" s="102" t="s">
        <v>0</v>
      </c>
      <c r="C29" s="102">
        <v>16</v>
      </c>
      <c r="D29" s="110"/>
      <c r="E29" s="111"/>
      <c r="F29" s="111"/>
      <c r="G29" s="110"/>
      <c r="H29" s="111"/>
      <c r="I29" s="111"/>
      <c r="J29" s="111"/>
      <c r="K29" s="111"/>
      <c r="L29" s="132"/>
      <c r="M29" s="111"/>
      <c r="N29" s="111"/>
      <c r="O29" s="111"/>
      <c r="P29" s="110">
        <v>16</v>
      </c>
      <c r="Q29" s="111"/>
      <c r="R29" s="110"/>
      <c r="S29" s="110"/>
      <c r="T29" s="110"/>
      <c r="U29" s="111"/>
      <c r="V29" s="100"/>
      <c r="W29" s="111"/>
      <c r="X29" s="111"/>
      <c r="Y29" s="111"/>
      <c r="Z29" s="111"/>
      <c r="AA29" s="111"/>
      <c r="AB29" s="111">
        <v>17</v>
      </c>
      <c r="AC29" s="111"/>
      <c r="AD29" s="111"/>
      <c r="AE29" s="111"/>
      <c r="AF29" s="111"/>
      <c r="AG29" s="111"/>
      <c r="AH29" s="111"/>
      <c r="AI29" s="111"/>
      <c r="AJ29" s="133"/>
      <c r="AK29" s="163">
        <f>IF(COUNT(C29:AJ29)&gt;7,SUM(LARGE(C29:AJ29,{1,2,3,4,5,6,7})),SUM(C29:AJ29))</f>
        <v>49</v>
      </c>
      <c r="AL29" s="88">
        <f t="shared" si="0"/>
        <v>3</v>
      </c>
      <c r="AM29" s="46">
        <f>IF(COUNT(C29:AJ29)&gt;8,SUM(LARGE(C29:AJ29,{1,2,3,4,5,6,7,8})),SUM(C29:AJ29))</f>
        <v>49</v>
      </c>
      <c r="AN29" s="44">
        <f>IF(COUNT(C29:AJ29)&gt;9,SUM(LARGE(C29:AJ29,{1,2,3,4,5,6,7,8,9})),SUM(C29:AJ29))</f>
        <v>49</v>
      </c>
      <c r="AO29" s="44">
        <f>IF(COUNT(C29:AJ29)&gt;10,SUM(LARGE(C29:AJ29,{1,2,3,4,5,6,7,8,9,10})),SUM(C29:AJ29))</f>
        <v>49</v>
      </c>
      <c r="AP29" s="44">
        <f>IF(COUNT(C29:AJ29)&gt;11,SUM(LARGE(C29:AJ29,{1,2,3,4,5,6,7,8,9,10,11})),SUM(C29:AJ29))</f>
        <v>49</v>
      </c>
      <c r="AQ29" s="44">
        <f>IF(COUNT(C29:AJ29)&gt;12,SUM(LARGE(C29:AJ29,{1,2,3,4,5,6,7,8,9,10,11,12})),SUM(C29:AJ29))</f>
        <v>49</v>
      </c>
      <c r="AR29" s="47">
        <f>IF(COUNT(C29:AJ29)&gt;13,SUM(LARGE(C29:AJ29,{1,2,3,4,5,6,7,8,9,10,11,12,13})),SUM(C29:AJ29))</f>
        <v>49</v>
      </c>
    </row>
    <row r="30" spans="1:44" ht="15" customHeight="1" x14ac:dyDescent="0.2">
      <c r="A30" s="15" t="s">
        <v>166</v>
      </c>
      <c r="B30" s="102" t="s">
        <v>0</v>
      </c>
      <c r="C30" s="102"/>
      <c r="D30" s="110"/>
      <c r="E30" s="111"/>
      <c r="F30" s="111"/>
      <c r="G30" s="110"/>
      <c r="H30" s="111"/>
      <c r="I30" s="111"/>
      <c r="J30" s="111"/>
      <c r="K30" s="111"/>
      <c r="L30" s="132"/>
      <c r="M30" s="111">
        <v>20</v>
      </c>
      <c r="N30" s="111"/>
      <c r="O30" s="111"/>
      <c r="P30" s="110"/>
      <c r="Q30" s="111"/>
      <c r="R30" s="110"/>
      <c r="S30" s="110"/>
      <c r="T30" s="110"/>
      <c r="U30" s="111"/>
      <c r="V30" s="100">
        <v>20</v>
      </c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33"/>
      <c r="AK30" s="163">
        <f>IF(COUNT(C30:AJ30)&gt;7,SUM(LARGE(C30:AJ30,{1,2,3,4,5,6,7})),SUM(C30:AJ30))</f>
        <v>40</v>
      </c>
      <c r="AL30" s="88">
        <f t="shared" si="0"/>
        <v>2</v>
      </c>
      <c r="AM30" s="46">
        <f>IF(COUNT(C30:AJ30)&gt;8,SUM(LARGE(C30:AJ30,{1,2,3,4,5,6,7,8})),SUM(C30:AJ30))</f>
        <v>40</v>
      </c>
      <c r="AN30" s="44">
        <f>IF(COUNT(C30:AJ30)&gt;9,SUM(LARGE(C30:AJ30,{1,2,3,4,5,6,7,8,9})),SUM(C30:AJ30))</f>
        <v>40</v>
      </c>
      <c r="AO30" s="44">
        <f>IF(COUNT(C30:AJ30)&gt;10,SUM(LARGE(C30:AJ30,{1,2,3,4,5,6,7,8,9,10})),SUM(C30:AJ30))</f>
        <v>40</v>
      </c>
      <c r="AP30" s="44">
        <f>IF(COUNT(C30:AJ30)&gt;11,SUM(LARGE(C30:AJ30,{1,2,3,4,5,6,7,8,9,10,11})),SUM(C30:AJ30))</f>
        <v>40</v>
      </c>
      <c r="AQ30" s="44">
        <f>IF(COUNT(C30:AJ30)&gt;12,SUM(LARGE(C30:AJ30,{1,2,3,4,5,6,7,8,9,10,11,12})),SUM(C30:AJ30))</f>
        <v>40</v>
      </c>
      <c r="AR30" s="47">
        <f>IF(COUNT(C30:AJ30)&gt;13,SUM(LARGE(C30:AJ30,{1,2,3,4,5,6,7,8,9,10,11,12,13})),SUM(C30:AJ30))</f>
        <v>40</v>
      </c>
    </row>
    <row r="31" spans="1:44" ht="15" customHeight="1" x14ac:dyDescent="0.2">
      <c r="A31" s="15" t="s">
        <v>239</v>
      </c>
      <c r="B31" s="102" t="s">
        <v>0</v>
      </c>
      <c r="C31" s="102"/>
      <c r="D31" s="110"/>
      <c r="E31" s="111"/>
      <c r="F31" s="111"/>
      <c r="G31" s="110">
        <v>18</v>
      </c>
      <c r="H31" s="111"/>
      <c r="I31" s="111"/>
      <c r="J31" s="111"/>
      <c r="K31" s="111"/>
      <c r="L31" s="132"/>
      <c r="M31" s="111"/>
      <c r="N31" s="111"/>
      <c r="O31" s="111"/>
      <c r="P31" s="110"/>
      <c r="Q31" s="111"/>
      <c r="R31" s="110"/>
      <c r="S31" s="110"/>
      <c r="T31" s="110"/>
      <c r="U31" s="111"/>
      <c r="V31" s="100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33"/>
      <c r="AK31" s="163">
        <f>IF(COUNT(C31:AJ31)&gt;7,SUM(LARGE(C31:AJ31,{1,2,3,4,5,6,7})),SUM(C31:AJ31))</f>
        <v>18</v>
      </c>
      <c r="AL31" s="88">
        <f t="shared" si="0"/>
        <v>1</v>
      </c>
      <c r="AM31" s="46">
        <f>IF(COUNT(C31:AJ31)&gt;8,SUM(LARGE(C31:AJ31,{1,2,3,4,5,6,7,8})),SUM(C31:AJ31))</f>
        <v>18</v>
      </c>
      <c r="AN31" s="44">
        <f>IF(COUNT(C31:AJ31)&gt;9,SUM(LARGE(C31:AJ31,{1,2,3,4,5,6,7,8,9})),SUM(C31:AJ31))</f>
        <v>18</v>
      </c>
      <c r="AO31" s="44">
        <f>IF(COUNT(C31:AJ31)&gt;10,SUM(LARGE(C31:AJ31,{1,2,3,4,5,6,7,8,9,10})),SUM(C31:AJ31))</f>
        <v>18</v>
      </c>
      <c r="AP31" s="44">
        <f>IF(COUNT(C31:AJ31)&gt;11,SUM(LARGE(C31:AJ31,{1,2,3,4,5,6,7,8,9,10,11})),SUM(C31:AJ31))</f>
        <v>18</v>
      </c>
      <c r="AQ31" s="44">
        <f>IF(COUNT(C31:AJ31)&gt;12,SUM(LARGE(C31:AJ31,{1,2,3,4,5,6,7,8,9,10,11,12})),SUM(C31:AJ31))</f>
        <v>18</v>
      </c>
      <c r="AR31" s="47">
        <f>IF(COUNT(C31:AJ31)&gt;13,SUM(LARGE(C31:AJ31,{1,2,3,4,5,6,7,8,9,10,11,12,13})),SUM(C31:AJ31))</f>
        <v>18</v>
      </c>
    </row>
    <row r="32" spans="1:44" ht="15" customHeight="1" x14ac:dyDescent="0.2">
      <c r="A32" s="15" t="s">
        <v>270</v>
      </c>
      <c r="B32" s="102" t="s">
        <v>0</v>
      </c>
      <c r="C32" s="102"/>
      <c r="D32" s="110"/>
      <c r="E32" s="111"/>
      <c r="F32" s="111"/>
      <c r="G32" s="110"/>
      <c r="H32" s="111"/>
      <c r="I32" s="111"/>
      <c r="J32" s="111"/>
      <c r="K32" s="111"/>
      <c r="L32" s="132"/>
      <c r="M32" s="111"/>
      <c r="N32" s="111"/>
      <c r="O32" s="111"/>
      <c r="P32" s="110">
        <v>17</v>
      </c>
      <c r="Q32" s="111"/>
      <c r="R32" s="110"/>
      <c r="S32" s="110"/>
      <c r="T32" s="110"/>
      <c r="U32" s="111"/>
      <c r="V32" s="100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33"/>
      <c r="AK32" s="163">
        <f>IF(COUNT(C32:AJ32)&gt;7,SUM(LARGE(C32:AJ32,{1,2,3,4,5,6,7})),SUM(C32:AJ32))</f>
        <v>17</v>
      </c>
      <c r="AL32" s="88">
        <f t="shared" si="0"/>
        <v>1</v>
      </c>
      <c r="AM32" s="46">
        <f>IF(COUNT(C32:AJ32)&gt;8,SUM(LARGE(C32:AJ32,{1,2,3,4,5,6,7,8})),SUM(C32:AJ32))</f>
        <v>17</v>
      </c>
      <c r="AN32" s="44">
        <f>IF(COUNT(C32:AJ32)&gt;9,SUM(LARGE(C32:AJ32,{1,2,3,4,5,6,7,8,9})),SUM(C32:AJ32))</f>
        <v>17</v>
      </c>
      <c r="AO32" s="44">
        <f>IF(COUNT(C32:AJ32)&gt;10,SUM(LARGE(C32:AJ32,{1,2,3,4,5,6,7,8,9,10})),SUM(C32:AJ32))</f>
        <v>17</v>
      </c>
      <c r="AP32" s="44">
        <f>IF(COUNT(C32:AJ32)&gt;11,SUM(LARGE(C32:AJ32,{1,2,3,4,5,6,7,8,9,10,11})),SUM(C32:AJ32))</f>
        <v>17</v>
      </c>
      <c r="AQ32" s="44">
        <f>IF(COUNT(C32:AJ32)&gt;12,SUM(LARGE(C32:AJ32,{1,2,3,4,5,6,7,8,9,10,11,12})),SUM(C32:AJ32))</f>
        <v>17</v>
      </c>
      <c r="AR32" s="47">
        <f>IF(COUNT(C32:AJ32)&gt;13,SUM(LARGE(C32:AJ32,{1,2,3,4,5,6,7,8,9,10,11,12,13})),SUM(C32:AJ32))</f>
        <v>17</v>
      </c>
    </row>
    <row r="33" spans="1:44" ht="15" customHeight="1" x14ac:dyDescent="0.2">
      <c r="A33" s="15" t="s">
        <v>169</v>
      </c>
      <c r="B33" s="102" t="s">
        <v>0</v>
      </c>
      <c r="C33" s="102"/>
      <c r="D33" s="110"/>
      <c r="E33" s="111"/>
      <c r="F33" s="111"/>
      <c r="G33" s="110"/>
      <c r="H33" s="111"/>
      <c r="I33" s="111"/>
      <c r="J33" s="111"/>
      <c r="K33" s="111"/>
      <c r="L33" s="132"/>
      <c r="M33" s="111"/>
      <c r="N33" s="111"/>
      <c r="O33" s="111"/>
      <c r="P33" s="110"/>
      <c r="Q33" s="111"/>
      <c r="R33" s="110"/>
      <c r="S33" s="110"/>
      <c r="T33" s="110"/>
      <c r="U33" s="111"/>
      <c r="V33" s="100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33"/>
      <c r="AK33" s="163">
        <f>IF(COUNT(C33:AJ33)&gt;7,SUM(LARGE(C33:AJ33,{1,2,3,4,5,6,7})),SUM(C33:AJ33))</f>
        <v>0</v>
      </c>
      <c r="AL33" s="88">
        <f t="shared" si="0"/>
        <v>0</v>
      </c>
      <c r="AM33" s="46">
        <f>IF(COUNT(C33:AJ33)&gt;8,SUM(LARGE(C33:AJ33,{1,2,3,4,5,6,7,8})),SUM(C33:AJ33))</f>
        <v>0</v>
      </c>
      <c r="AN33" s="44">
        <f>IF(COUNT(C33:AJ33)&gt;9,SUM(LARGE(C33:AJ33,{1,2,3,4,5,6,7,8,9})),SUM(C33:AJ33))</f>
        <v>0</v>
      </c>
      <c r="AO33" s="44">
        <f>IF(COUNT(C33:AJ33)&gt;10,SUM(LARGE(C33:AJ33,{1,2,3,4,5,6,7,8,9,10})),SUM(C33:AJ33))</f>
        <v>0</v>
      </c>
      <c r="AP33" s="44">
        <f>IF(COUNT(C33:AJ33)&gt;11,SUM(LARGE(C33:AJ33,{1,2,3,4,5,6,7,8,9,10,11})),SUM(C33:AJ33))</f>
        <v>0</v>
      </c>
      <c r="AQ33" s="44">
        <f>IF(COUNT(C33:AJ33)&gt;12,SUM(LARGE(C33:AJ33,{1,2,3,4,5,6,7,8,9,10,11,12})),SUM(C33:AJ33))</f>
        <v>0</v>
      </c>
      <c r="AR33" s="47">
        <f>IF(COUNT(C33:AJ33)&gt;13,SUM(LARGE(C33:AJ33,{1,2,3,4,5,6,7,8,9,10,11,12,13})),SUM(C33:AJ33))</f>
        <v>0</v>
      </c>
    </row>
    <row r="34" spans="1:44" ht="15" customHeight="1" x14ac:dyDescent="0.2">
      <c r="A34" s="15" t="s">
        <v>171</v>
      </c>
      <c r="B34" s="102" t="s">
        <v>0</v>
      </c>
      <c r="C34" s="102"/>
      <c r="D34" s="110"/>
      <c r="E34" s="111"/>
      <c r="F34" s="111"/>
      <c r="G34" s="110"/>
      <c r="H34" s="111"/>
      <c r="I34" s="111"/>
      <c r="J34" s="111"/>
      <c r="K34" s="111"/>
      <c r="L34" s="132"/>
      <c r="M34" s="111"/>
      <c r="N34" s="111"/>
      <c r="O34" s="111"/>
      <c r="P34" s="110"/>
      <c r="Q34" s="111"/>
      <c r="R34" s="110"/>
      <c r="S34" s="110"/>
      <c r="T34" s="110"/>
      <c r="U34" s="111"/>
      <c r="V34" s="100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33"/>
      <c r="AK34" s="163">
        <f>IF(COUNT(C34:AJ34)&gt;7,SUM(LARGE(C34:AJ34,{1,2,3,4,5,6,7})),SUM(C34:AJ34))</f>
        <v>0</v>
      </c>
      <c r="AL34" s="88">
        <f t="shared" si="0"/>
        <v>0</v>
      </c>
      <c r="AM34" s="46">
        <f>IF(COUNT(C34:AJ34)&gt;8,SUM(LARGE(C34:AJ34,{1,2,3,4,5,6,7,8})),SUM(C34:AJ34))</f>
        <v>0</v>
      </c>
      <c r="AN34" s="44">
        <f>IF(COUNT(C34:AJ34)&gt;9,SUM(LARGE(C34:AJ34,{1,2,3,4,5,6,7,8,9})),SUM(C34:AJ34))</f>
        <v>0</v>
      </c>
      <c r="AO34" s="44">
        <f>IF(COUNT(C34:AJ34)&gt;10,SUM(LARGE(C34:AJ34,{1,2,3,4,5,6,7,8,9,10})),SUM(C34:AJ34))</f>
        <v>0</v>
      </c>
      <c r="AP34" s="44">
        <f>IF(COUNT(C34:AJ34)&gt;11,SUM(LARGE(C34:AJ34,{1,2,3,4,5,6,7,8,9,10,11})),SUM(C34:AJ34))</f>
        <v>0</v>
      </c>
      <c r="AQ34" s="44">
        <f>IF(COUNT(C34:AJ34)&gt;12,SUM(LARGE(C34:AJ34,{1,2,3,4,5,6,7,8,9,10,11,12})),SUM(C34:AJ34))</f>
        <v>0</v>
      </c>
      <c r="AR34" s="47">
        <f>IF(COUNT(C34:AJ34)&gt;13,SUM(LARGE(C34:AJ34,{1,2,3,4,5,6,7,8,9,10,11,12,13})),SUM(C34:AJ34))</f>
        <v>0</v>
      </c>
    </row>
    <row r="35" spans="1:44" ht="15" customHeight="1" x14ac:dyDescent="0.2">
      <c r="A35" s="15" t="s">
        <v>97</v>
      </c>
      <c r="B35" s="102" t="s">
        <v>0</v>
      </c>
      <c r="C35" s="102"/>
      <c r="D35" s="110"/>
      <c r="E35" s="111">
        <v>19</v>
      </c>
      <c r="F35" s="111">
        <v>19</v>
      </c>
      <c r="G35" s="110">
        <v>17</v>
      </c>
      <c r="H35" s="111"/>
      <c r="I35" s="111">
        <v>17</v>
      </c>
      <c r="J35" s="111">
        <v>19</v>
      </c>
      <c r="K35" s="111"/>
      <c r="L35" s="132"/>
      <c r="M35" s="111"/>
      <c r="N35" s="111"/>
      <c r="O35" s="111"/>
      <c r="P35" s="110"/>
      <c r="Q35" s="111"/>
      <c r="R35" s="110"/>
      <c r="S35" s="110"/>
      <c r="T35" s="110"/>
      <c r="U35" s="111"/>
      <c r="V35" s="100"/>
      <c r="W35" s="111"/>
      <c r="X35" s="111"/>
      <c r="Y35" s="111"/>
      <c r="Z35" s="111">
        <v>18</v>
      </c>
      <c r="AA35" s="111"/>
      <c r="AB35" s="111"/>
      <c r="AC35" s="111"/>
      <c r="AD35" s="111"/>
      <c r="AE35" s="111"/>
      <c r="AF35" s="111"/>
      <c r="AG35" s="111"/>
      <c r="AH35" s="111"/>
      <c r="AI35" s="111"/>
      <c r="AJ35" s="133"/>
      <c r="AK35" s="163">
        <f>IF(COUNT(C35:AJ35)&gt;7,SUM(LARGE(C35:AJ35,{1,2,3,4,5,6,7})),SUM(C35:AJ35))</f>
        <v>109</v>
      </c>
      <c r="AL35" s="88">
        <f t="shared" si="0"/>
        <v>6</v>
      </c>
      <c r="AM35" s="46">
        <f>IF(COUNT(C35:AJ35)&gt;8,SUM(LARGE(C35:AJ35,{1,2,3,4,5,6,7,8})),SUM(C35:AJ35))</f>
        <v>109</v>
      </c>
      <c r="AN35" s="44">
        <f>IF(COUNT(C35:AJ35)&gt;9,SUM(LARGE(C35:AJ35,{1,2,3,4,5,6,7,8,9})),SUM(C35:AJ35))</f>
        <v>109</v>
      </c>
      <c r="AO35" s="44">
        <f>IF(COUNT(C35:AJ35)&gt;10,SUM(LARGE(C35:AJ35,{1,2,3,4,5,6,7,8,9,10})),SUM(C35:AJ35))</f>
        <v>109</v>
      </c>
      <c r="AP35" s="44">
        <f>IF(COUNT(C35:AJ35)&gt;11,SUM(LARGE(C35:AJ35,{1,2,3,4,5,6,7,8,9,10,11})),SUM(C35:AJ35))</f>
        <v>109</v>
      </c>
      <c r="AQ35" s="44">
        <f>IF(COUNT(C35:AJ35)&gt;12,SUM(LARGE(C35:AJ35,{1,2,3,4,5,6,7,8,9,10,11,12})),SUM(C35:AJ35))</f>
        <v>109</v>
      </c>
      <c r="AR35" s="47">
        <f>IF(COUNT(C35:AJ35)&gt;13,SUM(LARGE(C35:AJ35,{1,2,3,4,5,6,7,8,9,10,11,12,13})),SUM(C35:AJ35))</f>
        <v>109</v>
      </c>
    </row>
    <row r="36" spans="1:44" ht="15" customHeight="1" x14ac:dyDescent="0.2">
      <c r="A36" s="15" t="s">
        <v>106</v>
      </c>
      <c r="B36" s="102" t="s">
        <v>0</v>
      </c>
      <c r="C36" s="102"/>
      <c r="D36" s="110"/>
      <c r="E36" s="111"/>
      <c r="F36" s="111"/>
      <c r="G36" s="110"/>
      <c r="H36" s="111"/>
      <c r="I36" s="111"/>
      <c r="J36" s="111"/>
      <c r="K36" s="111"/>
      <c r="L36" s="132"/>
      <c r="M36" s="111"/>
      <c r="N36" s="111">
        <v>17</v>
      </c>
      <c r="O36" s="111"/>
      <c r="P36" s="110"/>
      <c r="Q36" s="111"/>
      <c r="R36" s="110"/>
      <c r="S36" s="110"/>
      <c r="T36" s="110"/>
      <c r="U36" s="111"/>
      <c r="V36" s="100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33"/>
      <c r="AK36" s="163">
        <f>IF(COUNT(C36:AJ36)&gt;7,SUM(LARGE(C36:AJ36,{1,2,3,4,5,6,7})),SUM(C36:AJ36))</f>
        <v>17</v>
      </c>
      <c r="AL36" s="88">
        <f t="shared" si="0"/>
        <v>1</v>
      </c>
      <c r="AM36" s="46">
        <f>IF(COUNT(C36:AJ36)&gt;8,SUM(LARGE(C36:AJ36,{1,2,3,4,5,6,7,8})),SUM(C36:AJ36))</f>
        <v>17</v>
      </c>
      <c r="AN36" s="44">
        <f>IF(COUNT(C36:AJ36)&gt;9,SUM(LARGE(C36:AJ36,{1,2,3,4,5,6,7,8,9})),SUM(C36:AJ36))</f>
        <v>17</v>
      </c>
      <c r="AO36" s="44">
        <f>IF(COUNT(C36:AJ36)&gt;10,SUM(LARGE(C36:AJ36,{1,2,3,4,5,6,7,8,9,10})),SUM(C36:AJ36))</f>
        <v>17</v>
      </c>
      <c r="AP36" s="44">
        <f>IF(COUNT(C36:AJ36)&gt;11,SUM(LARGE(C36:AJ36,{1,2,3,4,5,6,7,8,9,10,11})),SUM(C36:AJ36))</f>
        <v>17</v>
      </c>
      <c r="AQ36" s="44">
        <f>IF(COUNT(C36:AJ36)&gt;12,SUM(LARGE(C36:AJ36,{1,2,3,4,5,6,7,8,9,10,11,12})),SUM(C36:AJ36))</f>
        <v>17</v>
      </c>
      <c r="AR36" s="47">
        <f>IF(COUNT(C36:AJ36)&gt;13,SUM(LARGE(C36:AJ36,{1,2,3,4,5,6,7,8,9,10,11,12,13})),SUM(C36:AJ36))</f>
        <v>17</v>
      </c>
    </row>
    <row r="37" spans="1:44" ht="15" customHeight="1" x14ac:dyDescent="0.2">
      <c r="A37" s="15" t="s">
        <v>109</v>
      </c>
      <c r="B37" s="102" t="s">
        <v>0</v>
      </c>
      <c r="C37" s="102">
        <v>20</v>
      </c>
      <c r="D37" s="110"/>
      <c r="E37" s="111"/>
      <c r="F37" s="111"/>
      <c r="G37" s="110"/>
      <c r="H37" s="111"/>
      <c r="I37" s="111"/>
      <c r="J37" s="111"/>
      <c r="K37" s="111"/>
      <c r="L37" s="132"/>
      <c r="M37" s="111"/>
      <c r="N37" s="111">
        <v>20</v>
      </c>
      <c r="O37" s="111"/>
      <c r="P37" s="110">
        <v>19</v>
      </c>
      <c r="Q37" s="111"/>
      <c r="R37" s="110"/>
      <c r="S37" s="110"/>
      <c r="T37" s="110"/>
      <c r="U37" s="111"/>
      <c r="V37" s="100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33"/>
      <c r="AK37" s="163">
        <f>IF(COUNT(C37:AJ37)&gt;7,SUM(LARGE(C37:AJ37,{1,2,3,4,5,6,7})),SUM(C37:AJ37))</f>
        <v>59</v>
      </c>
      <c r="AL37" s="88">
        <f t="shared" si="0"/>
        <v>3</v>
      </c>
      <c r="AM37" s="46">
        <f>IF(COUNT(C37:AJ37)&gt;8,SUM(LARGE(C37:AJ37,{1,2,3,4,5,6,7,8})),SUM(C37:AJ37))</f>
        <v>59</v>
      </c>
      <c r="AN37" s="44">
        <f>IF(COUNT(C37:AJ37)&gt;9,SUM(LARGE(C37:AJ37,{1,2,3,4,5,6,7,8,9})),SUM(C37:AJ37))</f>
        <v>59</v>
      </c>
      <c r="AO37" s="44">
        <f>IF(COUNT(C37:AJ37)&gt;10,SUM(LARGE(C37:AJ37,{1,2,3,4,5,6,7,8,9,10})),SUM(C37:AJ37))</f>
        <v>59</v>
      </c>
      <c r="AP37" s="44">
        <f>IF(COUNT(C37:AJ37)&gt;11,SUM(LARGE(C37:AJ37,{1,2,3,4,5,6,7,8,9,10,11})),SUM(C37:AJ37))</f>
        <v>59</v>
      </c>
      <c r="AQ37" s="44">
        <f>IF(COUNT(C37:AJ37)&gt;12,SUM(LARGE(C37:AJ37,{1,2,3,4,5,6,7,8,9,10,11,12})),SUM(C37:AJ37))</f>
        <v>59</v>
      </c>
      <c r="AR37" s="47">
        <f>IF(COUNT(C37:AJ37)&gt;13,SUM(LARGE(C37:AJ37,{1,2,3,4,5,6,7,8,9,10,11,12,13})),SUM(C37:AJ37))</f>
        <v>59</v>
      </c>
    </row>
    <row r="38" spans="1:44" ht="15" customHeight="1" x14ac:dyDescent="0.2">
      <c r="A38" s="15" t="s">
        <v>110</v>
      </c>
      <c r="B38" s="102" t="s">
        <v>0</v>
      </c>
      <c r="C38" s="102"/>
      <c r="D38" s="110"/>
      <c r="E38" s="111"/>
      <c r="F38" s="111"/>
      <c r="G38" s="110"/>
      <c r="H38" s="111"/>
      <c r="I38" s="111"/>
      <c r="J38" s="111"/>
      <c r="K38" s="111"/>
      <c r="L38" s="132"/>
      <c r="M38" s="111"/>
      <c r="N38" s="111"/>
      <c r="O38" s="111"/>
      <c r="P38" s="110">
        <v>20</v>
      </c>
      <c r="Q38" s="111"/>
      <c r="R38" s="110"/>
      <c r="S38" s="110"/>
      <c r="T38" s="110"/>
      <c r="U38" s="111"/>
      <c r="V38" s="100"/>
      <c r="W38" s="111"/>
      <c r="X38" s="111"/>
      <c r="Y38" s="111"/>
      <c r="Z38" s="111"/>
      <c r="AA38" s="111"/>
      <c r="AB38" s="111"/>
      <c r="AC38" s="111"/>
      <c r="AD38" s="111"/>
      <c r="AE38" s="111">
        <v>20</v>
      </c>
      <c r="AF38" s="111"/>
      <c r="AG38" s="111"/>
      <c r="AH38" s="111"/>
      <c r="AI38" s="111"/>
      <c r="AJ38" s="133"/>
      <c r="AK38" s="163">
        <f>IF(COUNT(C38:AJ38)&gt;7,SUM(LARGE(C38:AJ38,{1,2,3,4,5,6,7})),SUM(C38:AJ38))</f>
        <v>40</v>
      </c>
      <c r="AL38" s="88">
        <f t="shared" si="0"/>
        <v>2</v>
      </c>
      <c r="AM38" s="46">
        <f>IF(COUNT(C38:AJ38)&gt;8,SUM(LARGE(C38:AJ38,{1,2,3,4,5,6,7,8})),SUM(C38:AJ38))</f>
        <v>40</v>
      </c>
      <c r="AN38" s="44">
        <f>IF(COUNT(C38:AJ38)&gt;9,SUM(LARGE(C38:AJ38,{1,2,3,4,5,6,7,8,9})),SUM(C38:AJ38))</f>
        <v>40</v>
      </c>
      <c r="AO38" s="44">
        <f>IF(COUNT(C38:AJ38)&gt;10,SUM(LARGE(C38:AJ38,{1,2,3,4,5,6,7,8,9,10})),SUM(C38:AJ38))</f>
        <v>40</v>
      </c>
      <c r="AP38" s="44">
        <f>IF(COUNT(C38:AJ38)&gt;11,SUM(LARGE(C38:AJ38,{1,2,3,4,5,6,7,8,9,10,11})),SUM(C38:AJ38))</f>
        <v>40</v>
      </c>
      <c r="AQ38" s="44">
        <f>IF(COUNT(C38:AJ38)&gt;12,SUM(LARGE(C38:AJ38,{1,2,3,4,5,6,7,8,9,10,11,12})),SUM(C38:AJ38))</f>
        <v>40</v>
      </c>
      <c r="AR38" s="47">
        <f>IF(COUNT(C38:AJ38)&gt;13,SUM(LARGE(C38:AJ38,{1,2,3,4,5,6,7,8,9,10,11,12,13})),SUM(C38:AJ38))</f>
        <v>40</v>
      </c>
    </row>
    <row r="39" spans="1:44" ht="15" customHeight="1" x14ac:dyDescent="0.2">
      <c r="A39" s="15" t="s">
        <v>180</v>
      </c>
      <c r="B39" s="102" t="s">
        <v>0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>
        <v>19</v>
      </c>
      <c r="O39" s="102"/>
      <c r="P39" s="100"/>
      <c r="Q39" s="102"/>
      <c r="R39" s="100"/>
      <c r="S39" s="100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>
        <v>19</v>
      </c>
      <c r="AF39" s="102"/>
      <c r="AG39" s="102"/>
      <c r="AH39" s="102"/>
      <c r="AI39" s="102"/>
      <c r="AJ39" s="133"/>
      <c r="AK39" s="163">
        <f>IF(COUNT(C39:AJ39)&gt;7,SUM(LARGE(C39:AJ39,{1,2,3,4,5,6,7})),SUM(C39:AJ39))</f>
        <v>38</v>
      </c>
      <c r="AL39" s="88">
        <f t="shared" si="0"/>
        <v>2</v>
      </c>
      <c r="AM39" s="46">
        <f>IF(COUNT(C39:AJ39)&gt;8,SUM(LARGE(C39:AJ39,{1,2,3,4,5,6,7,8})),SUM(C39:AJ39))</f>
        <v>38</v>
      </c>
      <c r="AN39" s="44">
        <f>IF(COUNT(C39:AJ39)&gt;9,SUM(LARGE(C39:AJ39,{1,2,3,4,5,6,7,8,9})),SUM(C39:AJ39))</f>
        <v>38</v>
      </c>
      <c r="AO39" s="44">
        <f>IF(COUNT(C39:AJ39)&gt;10,SUM(LARGE(C39:AJ39,{1,2,3,4,5,6,7,8,9,10})),SUM(C39:AJ39))</f>
        <v>38</v>
      </c>
      <c r="AP39" s="44">
        <f>IF(COUNT(C39:AJ39)&gt;11,SUM(LARGE(C39:AJ39,{1,2,3,4,5,6,7,8,9,10,11})),SUM(C39:AJ39))</f>
        <v>38</v>
      </c>
      <c r="AQ39" s="44">
        <f>IF(COUNT(C39:AJ39)&gt;12,SUM(LARGE(C39:AJ39,{1,2,3,4,5,6,7,8,9,10,11,12})),SUM(C39:AJ39))</f>
        <v>38</v>
      </c>
      <c r="AR39" s="47">
        <f>IF(COUNT(C39:AJ39)&gt;13,SUM(LARGE(C39:AJ39,{1,2,3,4,5,6,7,8,9,10,11,12,13})),SUM(C39:AJ39))</f>
        <v>38</v>
      </c>
    </row>
    <row r="40" spans="1:44" ht="15" customHeight="1" x14ac:dyDescent="0.2">
      <c r="A40" s="15" t="s">
        <v>246</v>
      </c>
      <c r="B40" s="102" t="s">
        <v>0</v>
      </c>
      <c r="C40" s="102">
        <v>18</v>
      </c>
      <c r="D40" s="110"/>
      <c r="E40" s="111"/>
      <c r="F40" s="111"/>
      <c r="G40" s="110"/>
      <c r="H40" s="111"/>
      <c r="I40" s="111"/>
      <c r="J40" s="111"/>
      <c r="K40" s="111"/>
      <c r="L40" s="132"/>
      <c r="M40" s="111"/>
      <c r="N40" s="111">
        <v>14</v>
      </c>
      <c r="O40" s="111"/>
      <c r="P40" s="110"/>
      <c r="Q40" s="111"/>
      <c r="R40" s="110"/>
      <c r="S40" s="110"/>
      <c r="T40" s="110"/>
      <c r="U40" s="111">
        <v>18</v>
      </c>
      <c r="V40" s="100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33"/>
      <c r="AK40" s="163">
        <f>IF(COUNT(C40:AJ40)&gt;7,SUM(LARGE(C40:AJ40,{1,2,3,4,5,6,7})),SUM(C40:AJ40))</f>
        <v>50</v>
      </c>
      <c r="AL40" s="88">
        <f t="shared" si="0"/>
        <v>3</v>
      </c>
      <c r="AM40" s="46">
        <f>IF(COUNT(C40:AJ40)&gt;8,SUM(LARGE(C40:AJ40,{1,2,3,4,5,6,7,8})),SUM(C40:AJ40))</f>
        <v>50</v>
      </c>
      <c r="AN40" s="44">
        <f>IF(COUNT(C40:AJ40)&gt;9,SUM(LARGE(C40:AJ40,{1,2,3,4,5,6,7,8,9})),SUM(C40:AJ40))</f>
        <v>50</v>
      </c>
      <c r="AO40" s="44">
        <f>IF(COUNT(C40:AJ40)&gt;10,SUM(LARGE(C40:AJ40,{1,2,3,4,5,6,7,8,9,10})),SUM(C40:AJ40))</f>
        <v>50</v>
      </c>
      <c r="AP40" s="44">
        <f>IF(COUNT(C40:AJ40)&gt;11,SUM(LARGE(C40:AJ40,{1,2,3,4,5,6,7,8,9,10,11})),SUM(C40:AJ40))</f>
        <v>50</v>
      </c>
      <c r="AQ40" s="44">
        <f>IF(COUNT(C40:AJ40)&gt;12,SUM(LARGE(C40:AJ40,{1,2,3,4,5,6,7,8,9,10,11,12})),SUM(C40:AJ40))</f>
        <v>50</v>
      </c>
      <c r="AR40" s="47">
        <f>IF(COUNT(C40:AJ40)&gt;13,SUM(LARGE(C40:AJ40,{1,2,3,4,5,6,7,8,9,10,11,12,13})),SUM(C40:AJ40))</f>
        <v>50</v>
      </c>
    </row>
    <row r="41" spans="1:44" ht="15" customHeight="1" x14ac:dyDescent="0.2">
      <c r="A41" s="15" t="s">
        <v>111</v>
      </c>
      <c r="B41" s="102" t="s">
        <v>0</v>
      </c>
      <c r="C41" s="102">
        <v>17</v>
      </c>
      <c r="D41" s="110"/>
      <c r="E41" s="111"/>
      <c r="F41" s="111"/>
      <c r="G41" s="110"/>
      <c r="H41" s="111"/>
      <c r="I41" s="111"/>
      <c r="J41" s="111"/>
      <c r="K41" s="111"/>
      <c r="L41" s="132"/>
      <c r="M41" s="111"/>
      <c r="N41" s="111">
        <v>18</v>
      </c>
      <c r="O41" s="111"/>
      <c r="P41" s="110">
        <v>18</v>
      </c>
      <c r="Q41" s="111"/>
      <c r="R41" s="110"/>
      <c r="S41" s="110"/>
      <c r="T41" s="110"/>
      <c r="U41" s="111"/>
      <c r="V41" s="100"/>
      <c r="W41" s="111"/>
      <c r="X41" s="111"/>
      <c r="Y41" s="111"/>
      <c r="Z41" s="111">
        <v>19</v>
      </c>
      <c r="AA41" s="111"/>
      <c r="AB41" s="111"/>
      <c r="AC41" s="111"/>
      <c r="AD41" s="111"/>
      <c r="AE41" s="111">
        <v>18</v>
      </c>
      <c r="AF41" s="111"/>
      <c r="AG41" s="111"/>
      <c r="AH41" s="111"/>
      <c r="AI41" s="111"/>
      <c r="AJ41" s="133"/>
      <c r="AK41" s="163">
        <f>IF(COUNT(C41:AJ41)&gt;7,SUM(LARGE(C41:AJ41,{1,2,3,4,5,6,7})),SUM(C41:AJ41))</f>
        <v>90</v>
      </c>
      <c r="AL41" s="88">
        <f t="shared" si="0"/>
        <v>5</v>
      </c>
      <c r="AM41" s="46">
        <f>IF(COUNT(C41:AJ41)&gt;8,SUM(LARGE(C41:AJ41,{1,2,3,4,5,6,7,8})),SUM(C41:AJ41))</f>
        <v>90</v>
      </c>
      <c r="AN41" s="44">
        <f>IF(COUNT(C41:AJ41)&gt;9,SUM(LARGE(C41:AJ41,{1,2,3,4,5,6,7,8,9})),SUM(C41:AJ41))</f>
        <v>90</v>
      </c>
      <c r="AO41" s="44">
        <f>IF(COUNT(C41:AJ41)&gt;10,SUM(LARGE(C41:AJ41,{1,2,3,4,5,6,7,8,9,10})),SUM(C41:AJ41))</f>
        <v>90</v>
      </c>
      <c r="AP41" s="44">
        <f>IF(COUNT(C41:AJ41)&gt;11,SUM(LARGE(C41:AJ41,{1,2,3,4,5,6,7,8,9,10,11})),SUM(C41:AJ41))</f>
        <v>90</v>
      </c>
      <c r="AQ41" s="44">
        <f>IF(COUNT(C41:AJ41)&gt;12,SUM(LARGE(C41:AJ41,{1,2,3,4,5,6,7,8,9,10,11,12})),SUM(C41:AJ41))</f>
        <v>90</v>
      </c>
      <c r="AR41" s="47">
        <f>IF(COUNT(C41:AJ41)&gt;13,SUM(LARGE(C41:AJ41,{1,2,3,4,5,6,7,8,9,10,11,12,13})),SUM(C41:AJ41))</f>
        <v>90</v>
      </c>
    </row>
    <row r="42" spans="1:44" ht="15" customHeight="1" x14ac:dyDescent="0.2">
      <c r="A42" s="15" t="s">
        <v>200</v>
      </c>
      <c r="B42" s="102" t="s">
        <v>0</v>
      </c>
      <c r="C42" s="102"/>
      <c r="D42" s="110"/>
      <c r="E42" s="111"/>
      <c r="F42" s="111"/>
      <c r="G42" s="110"/>
      <c r="H42" s="111"/>
      <c r="I42" s="111"/>
      <c r="J42" s="111"/>
      <c r="K42" s="111"/>
      <c r="L42" s="132"/>
      <c r="M42" s="111"/>
      <c r="N42" s="111"/>
      <c r="O42" s="111"/>
      <c r="P42" s="110"/>
      <c r="Q42" s="111"/>
      <c r="R42" s="110"/>
      <c r="S42" s="110"/>
      <c r="T42" s="110"/>
      <c r="U42" s="111"/>
      <c r="V42" s="100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33"/>
      <c r="AK42" s="163">
        <f>IF(COUNT(C42:AJ42)&gt;7,SUM(LARGE(C42:AJ42,{1,2,3,4,5,6,7})),SUM(C42:AJ42))</f>
        <v>0</v>
      </c>
      <c r="AL42" s="88">
        <f t="shared" si="0"/>
        <v>0</v>
      </c>
      <c r="AM42" s="46">
        <f>IF(COUNT(C42:AJ42)&gt;8,SUM(LARGE(C42:AJ42,{1,2,3,4,5,6,7,8})),SUM(C42:AJ42))</f>
        <v>0</v>
      </c>
      <c r="AN42" s="44">
        <f>IF(COUNT(C42:AJ42)&gt;9,SUM(LARGE(C42:AJ42,{1,2,3,4,5,6,7,8,9})),SUM(C42:AJ42))</f>
        <v>0</v>
      </c>
      <c r="AO42" s="44">
        <f>IF(COUNT(C42:AJ42)&gt;10,SUM(LARGE(C42:AJ42,{1,2,3,4,5,6,7,8,9,10})),SUM(C42:AJ42))</f>
        <v>0</v>
      </c>
      <c r="AP42" s="44">
        <f>IF(COUNT(C42:AJ42)&gt;11,SUM(LARGE(C42:AJ42,{1,2,3,4,5,6,7,8,9,10,11})),SUM(C42:AJ42))</f>
        <v>0</v>
      </c>
      <c r="AQ42" s="44">
        <f>IF(COUNT(C42:AJ42)&gt;12,SUM(LARGE(C42:AJ42,{1,2,3,4,5,6,7,8,9,10,11,12})),SUM(C42:AJ42))</f>
        <v>0</v>
      </c>
      <c r="AR42" s="47">
        <f>IF(COUNT(C42:AJ42)&gt;13,SUM(LARGE(C42:AJ42,{1,2,3,4,5,6,7,8,9,10,11,12,13})),SUM(C42:AJ42))</f>
        <v>0</v>
      </c>
    </row>
    <row r="43" spans="1:44" ht="15" customHeight="1" x14ac:dyDescent="0.2">
      <c r="A43" s="15" t="s">
        <v>117</v>
      </c>
      <c r="B43" s="102" t="s">
        <v>0</v>
      </c>
      <c r="C43" s="102"/>
      <c r="D43" s="110"/>
      <c r="E43" s="111"/>
      <c r="F43" s="111"/>
      <c r="G43" s="110">
        <v>19</v>
      </c>
      <c r="H43" s="111"/>
      <c r="I43" s="111">
        <v>19</v>
      </c>
      <c r="J43" s="111"/>
      <c r="K43" s="111"/>
      <c r="L43" s="132"/>
      <c r="M43" s="111"/>
      <c r="N43" s="111"/>
      <c r="O43" s="111"/>
      <c r="P43" s="110"/>
      <c r="Q43" s="111"/>
      <c r="R43" s="110"/>
      <c r="S43" s="110"/>
      <c r="T43" s="110"/>
      <c r="U43" s="111"/>
      <c r="V43" s="100"/>
      <c r="W43" s="111"/>
      <c r="X43" s="111"/>
      <c r="Y43" s="111"/>
      <c r="Z43" s="111">
        <v>20</v>
      </c>
      <c r="AA43" s="111"/>
      <c r="AB43" s="111"/>
      <c r="AC43" s="111"/>
      <c r="AD43" s="111"/>
      <c r="AE43" s="111"/>
      <c r="AF43" s="111"/>
      <c r="AG43" s="111"/>
      <c r="AH43" s="111"/>
      <c r="AI43" s="111"/>
      <c r="AJ43" s="133"/>
      <c r="AK43" s="163">
        <f>IF(COUNT(C43:AJ43)&gt;7,SUM(LARGE(C43:AJ43,{1,2,3,4,5,6,7})),SUM(C43:AJ43))</f>
        <v>58</v>
      </c>
      <c r="AL43" s="88">
        <f t="shared" si="0"/>
        <v>3</v>
      </c>
      <c r="AM43" s="46">
        <f>IF(COUNT(C43:AJ43)&gt;8,SUM(LARGE(C43:AJ43,{1,2,3,4,5,6,7,8})),SUM(C43:AJ43))</f>
        <v>58</v>
      </c>
      <c r="AN43" s="44">
        <f>IF(COUNT(C43:AJ43)&gt;9,SUM(LARGE(C43:AJ43,{1,2,3,4,5,6,7,8,9})),SUM(C43:AJ43))</f>
        <v>58</v>
      </c>
      <c r="AO43" s="44">
        <f>IF(COUNT(C43:AJ43)&gt;10,SUM(LARGE(C43:AJ43,{1,2,3,4,5,6,7,8,9,10})),SUM(C43:AJ43))</f>
        <v>58</v>
      </c>
      <c r="AP43" s="44">
        <f>IF(COUNT(C43:AJ43)&gt;11,SUM(LARGE(C43:AJ43,{1,2,3,4,5,6,7,8,9,10,11})),SUM(C43:AJ43))</f>
        <v>58</v>
      </c>
      <c r="AQ43" s="44">
        <f>IF(COUNT(C43:AJ43)&gt;12,SUM(LARGE(C43:AJ43,{1,2,3,4,5,6,7,8,9,10,11,12})),SUM(C43:AJ43))</f>
        <v>58</v>
      </c>
      <c r="AR43" s="47">
        <f>IF(COUNT(C43:AJ43)&gt;13,SUM(LARGE(C43:AJ43,{1,2,3,4,5,6,7,8,9,10,11,12,13})),SUM(C43:AJ43))</f>
        <v>58</v>
      </c>
    </row>
    <row r="44" spans="1:44" ht="15" customHeight="1" x14ac:dyDescent="0.2">
      <c r="A44" s="15" t="s">
        <v>249</v>
      </c>
      <c r="B44" s="102" t="s">
        <v>0</v>
      </c>
      <c r="C44" s="102"/>
      <c r="D44" s="110"/>
      <c r="E44" s="111"/>
      <c r="F44" s="111"/>
      <c r="G44" s="110"/>
      <c r="H44" s="111"/>
      <c r="I44" s="111">
        <v>18</v>
      </c>
      <c r="J44" s="111"/>
      <c r="K44" s="111"/>
      <c r="L44" s="132"/>
      <c r="M44" s="111"/>
      <c r="N44" s="111">
        <v>16</v>
      </c>
      <c r="O44" s="111"/>
      <c r="P44" s="110"/>
      <c r="Q44" s="111"/>
      <c r="R44" s="110"/>
      <c r="S44" s="110"/>
      <c r="T44" s="110"/>
      <c r="U44" s="111">
        <v>19</v>
      </c>
      <c r="V44" s="100"/>
      <c r="W44" s="111"/>
      <c r="X44" s="111"/>
      <c r="Y44" s="111"/>
      <c r="Z44" s="111"/>
      <c r="AA44" s="111"/>
      <c r="AB44" s="111">
        <v>18</v>
      </c>
      <c r="AC44" s="111"/>
      <c r="AD44" s="111"/>
      <c r="AE44" s="111"/>
      <c r="AF44" s="111"/>
      <c r="AG44" s="111"/>
      <c r="AH44" s="111"/>
      <c r="AI44" s="111"/>
      <c r="AJ44" s="133"/>
      <c r="AK44" s="163">
        <f>IF(COUNT(C44:AJ44)&gt;7,SUM(LARGE(C44:AJ44,{1,2,3,4,5,6,7})),SUM(C44:AJ44))</f>
        <v>71</v>
      </c>
      <c r="AL44" s="88">
        <f t="shared" si="0"/>
        <v>4</v>
      </c>
      <c r="AM44" s="46">
        <f>IF(COUNT(C44:AJ44)&gt;8,SUM(LARGE(C44:AJ44,{1,2,3,4,5,6,7,8})),SUM(C44:AJ44))</f>
        <v>71</v>
      </c>
      <c r="AN44" s="44">
        <f>IF(COUNT(C44:AJ44)&gt;9,SUM(LARGE(C44:AJ44,{1,2,3,4,5,6,7,8,9})),SUM(C44:AJ44))</f>
        <v>71</v>
      </c>
      <c r="AO44" s="44">
        <f>IF(COUNT(C44:AJ44)&gt;10,SUM(LARGE(C44:AJ44,{1,2,3,4,5,6,7,8,9,10})),SUM(C44:AJ44))</f>
        <v>71</v>
      </c>
      <c r="AP44" s="44">
        <f>IF(COUNT(C44:AJ44)&gt;11,SUM(LARGE(C44:AJ44,{1,2,3,4,5,6,7,8,9,10,11})),SUM(C44:AJ44))</f>
        <v>71</v>
      </c>
      <c r="AQ44" s="44">
        <f>IF(COUNT(C44:AJ44)&gt;12,SUM(LARGE(C44:AJ44,{1,2,3,4,5,6,7,8,9,10,11,12})),SUM(C44:AJ44))</f>
        <v>71</v>
      </c>
      <c r="AR44" s="47">
        <f>IF(COUNT(C44:AJ44)&gt;13,SUM(LARGE(C44:AJ44,{1,2,3,4,5,6,7,8,9,10,11,12,13})),SUM(C44:AJ44))</f>
        <v>71</v>
      </c>
    </row>
    <row r="45" spans="1:44" ht="15" customHeight="1" x14ac:dyDescent="0.2">
      <c r="A45" s="15" t="s">
        <v>121</v>
      </c>
      <c r="B45" s="102" t="s">
        <v>0</v>
      </c>
      <c r="C45" s="102"/>
      <c r="D45" s="110"/>
      <c r="E45" s="111"/>
      <c r="F45" s="111"/>
      <c r="G45" s="110"/>
      <c r="H45" s="111"/>
      <c r="I45" s="111"/>
      <c r="J45" s="111"/>
      <c r="K45" s="111"/>
      <c r="L45" s="132"/>
      <c r="M45" s="111"/>
      <c r="N45" s="111"/>
      <c r="O45" s="111"/>
      <c r="P45" s="110"/>
      <c r="Q45" s="111"/>
      <c r="R45" s="110"/>
      <c r="S45" s="110"/>
      <c r="T45" s="110"/>
      <c r="U45" s="111"/>
      <c r="V45" s="100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33"/>
      <c r="AK45" s="163">
        <f>IF(COUNT(C45:AJ45)&gt;7,SUM(LARGE(C45:AJ45,{1,2,3,4,5,6,7})),SUM(C45:AJ45))</f>
        <v>0</v>
      </c>
      <c r="AL45" s="88">
        <f t="shared" si="0"/>
        <v>0</v>
      </c>
      <c r="AM45" s="46">
        <f>IF(COUNT(C45:AJ45)&gt;8,SUM(LARGE(C45:AJ45,{1,2,3,4,5,6,7,8})),SUM(C45:AJ45))</f>
        <v>0</v>
      </c>
      <c r="AN45" s="44">
        <f>IF(COUNT(C45:AJ45)&gt;9,SUM(LARGE(C45:AJ45,{1,2,3,4,5,6,7,8,9})),SUM(C45:AJ45))</f>
        <v>0</v>
      </c>
      <c r="AO45" s="44">
        <f>IF(COUNT(C45:AJ45)&gt;10,SUM(LARGE(C45:AJ45,{1,2,3,4,5,6,7,8,9,10})),SUM(C45:AJ45))</f>
        <v>0</v>
      </c>
      <c r="AP45" s="44">
        <f>IF(COUNT(C45:AJ45)&gt;11,SUM(LARGE(C45:AJ45,{1,2,3,4,5,6,7,8,9,10,11})),SUM(C45:AJ45))</f>
        <v>0</v>
      </c>
      <c r="AQ45" s="44">
        <f>IF(COUNT(C45:AJ45)&gt;12,SUM(LARGE(C45:AJ45,{1,2,3,4,5,6,7,8,9,10,11,12})),SUM(C45:AJ45))</f>
        <v>0</v>
      </c>
      <c r="AR45" s="47">
        <f>IF(COUNT(C45:AJ45)&gt;13,SUM(LARGE(C45:AJ45,{1,2,3,4,5,6,7,8,9,10,11,12,13})),SUM(C45:AJ45))</f>
        <v>0</v>
      </c>
    </row>
    <row r="46" spans="1:44" ht="15" customHeight="1" x14ac:dyDescent="0.2">
      <c r="A46" s="15" t="s">
        <v>122</v>
      </c>
      <c r="B46" s="102" t="s">
        <v>0</v>
      </c>
      <c r="C46" s="184"/>
      <c r="D46" s="178"/>
      <c r="E46" s="176"/>
      <c r="F46" s="176">
        <v>20</v>
      </c>
      <c r="G46" s="178">
        <v>20</v>
      </c>
      <c r="H46" s="176"/>
      <c r="I46" s="176"/>
      <c r="J46" s="176">
        <v>20</v>
      </c>
      <c r="K46" s="176"/>
      <c r="L46" s="177"/>
      <c r="M46" s="176"/>
      <c r="N46" s="176"/>
      <c r="O46" s="176"/>
      <c r="P46" s="178"/>
      <c r="Q46" s="176"/>
      <c r="R46" s="178"/>
      <c r="S46" s="178"/>
      <c r="T46" s="178"/>
      <c r="U46" s="176">
        <v>20</v>
      </c>
      <c r="V46" s="180"/>
      <c r="W46" s="176"/>
      <c r="X46" s="176">
        <v>20</v>
      </c>
      <c r="Y46" s="176"/>
      <c r="Z46" s="176"/>
      <c r="AA46" s="176"/>
      <c r="AB46" s="176">
        <v>20</v>
      </c>
      <c r="AC46" s="176">
        <v>20</v>
      </c>
      <c r="AD46" s="176"/>
      <c r="AE46" s="176"/>
      <c r="AF46" s="176"/>
      <c r="AG46" s="176"/>
      <c r="AH46" s="176"/>
      <c r="AI46" s="176"/>
      <c r="AJ46" s="181"/>
      <c r="AK46" s="163">
        <f>IF(COUNT(C46:AJ46)&gt;7,SUM(LARGE(C46:AJ46,{1,2,3,4,5,6,7})),SUM(C46:AJ46))</f>
        <v>140</v>
      </c>
      <c r="AL46" s="88">
        <f t="shared" si="0"/>
        <v>7</v>
      </c>
      <c r="AM46" s="46">
        <f>IF(COUNT(C46:AJ46)&gt;8,SUM(LARGE(C46:AJ46,{1,2,3,4,5,6,7,8})),SUM(C46:AJ46))</f>
        <v>140</v>
      </c>
      <c r="AN46" s="44">
        <f>IF(COUNT(C46:AJ46)&gt;9,SUM(LARGE(C46:AJ46,{1,2,3,4,5,6,7,8,9})),SUM(C46:AJ46))</f>
        <v>140</v>
      </c>
      <c r="AO46" s="44">
        <f>IF(COUNT(C46:AJ46)&gt;10,SUM(LARGE(C46:AJ46,{1,2,3,4,5,6,7,8,9,10})),SUM(C46:AJ46))</f>
        <v>140</v>
      </c>
      <c r="AP46" s="44">
        <f>IF(COUNT(C46:AJ46)&gt;11,SUM(LARGE(C46:AJ46,{1,2,3,4,5,6,7,8,9,10,11})),SUM(C46:AJ46))</f>
        <v>140</v>
      </c>
      <c r="AQ46" s="44">
        <f>IF(COUNT(C46:AJ46)&gt;12,SUM(LARGE(C46:AJ46,{1,2,3,4,5,6,7,8,9,10,11,12})),SUM(C46:AJ46))</f>
        <v>140</v>
      </c>
      <c r="AR46" s="47">
        <f>IF(COUNT(C46:AJ46)&gt;13,SUM(LARGE(C46:AJ46,{1,2,3,4,5,6,7,8,9,10,11,12,13})),SUM(C46:AJ46))</f>
        <v>140</v>
      </c>
    </row>
    <row r="47" spans="1:44" ht="15" customHeight="1" thickBot="1" x14ac:dyDescent="0.25">
      <c r="A47" s="79"/>
      <c r="B47" s="80"/>
      <c r="C47" s="80"/>
      <c r="D47" s="108"/>
      <c r="E47" s="80"/>
      <c r="F47" s="80"/>
      <c r="G47" s="108"/>
      <c r="H47" s="80"/>
      <c r="I47" s="80"/>
      <c r="J47" s="80"/>
      <c r="K47" s="80"/>
      <c r="L47" s="80"/>
      <c r="M47" s="80"/>
      <c r="N47" s="80"/>
      <c r="O47" s="135"/>
      <c r="P47" s="108"/>
      <c r="Q47" s="136"/>
      <c r="R47" s="108"/>
      <c r="S47" s="108"/>
      <c r="T47" s="108"/>
      <c r="U47" s="80"/>
      <c r="V47" s="77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137"/>
      <c r="AK47" s="164">
        <f>IF(COUNT(C47:AJ47)&gt;7,SUM(LARGE(C47:AJ47,{1,2,3,4,5,6,7})),SUM(C47:AJ47))</f>
        <v>0</v>
      </c>
      <c r="AL47" s="91">
        <f t="shared" ref="AL47:AL80" si="1">COUNTA(C47:AJ47)</f>
        <v>0</v>
      </c>
      <c r="AM47" s="51">
        <f>IF(COUNT(C47:AJ47)&gt;8,SUM(LARGE(C47:AJ47,{1,2,3,4,5,6,7,8})),SUM(C47:AJ47))</f>
        <v>0</v>
      </c>
      <c r="AN47" s="52">
        <f>IF(COUNT(C47:AJ47)&gt;9,SUM(LARGE(C47:AJ47,{1,2,3,4,5,6,7,8,9})),SUM(C47:AJ47))</f>
        <v>0</v>
      </c>
      <c r="AO47" s="52">
        <f>IF(COUNT(C47:AJ47)&gt;10,SUM(LARGE(C47:AJ47,{1,2,3,4,5,6,7,8,9,10})),SUM(C47:AJ47))</f>
        <v>0</v>
      </c>
      <c r="AP47" s="52">
        <f>IF(COUNT(C47:AJ47)&gt;11,SUM(LARGE(C47:AJ47,{1,2,3,4,5,6,7,8,9,10,11})),SUM(C47:AJ47))</f>
        <v>0</v>
      </c>
      <c r="AQ47" s="52">
        <f>IF(COUNT(C47:AJ47)&gt;12,SUM(LARGE(C47:AJ47,{1,2,3,4,5,6,7,8,9,10,11,12})),SUM(C47:AJ47))</f>
        <v>0</v>
      </c>
      <c r="AR47" s="53">
        <f>IF(COUNT(C47:AJ47)&gt;13,SUM(LARGE(C47:AJ47,{1,2,3,4,5,6,7,8,9,10,11,12,13})),SUM(C47:AJ47))</f>
        <v>0</v>
      </c>
    </row>
    <row r="48" spans="1:44" ht="15" customHeight="1" x14ac:dyDescent="0.2">
      <c r="A48" s="15" t="s">
        <v>231</v>
      </c>
      <c r="B48" s="174" t="s">
        <v>38</v>
      </c>
      <c r="C48" s="174"/>
      <c r="D48" s="175"/>
      <c r="E48" s="174">
        <v>16</v>
      </c>
      <c r="F48" s="174"/>
      <c r="G48" s="175">
        <v>19</v>
      </c>
      <c r="H48" s="174"/>
      <c r="I48" s="174"/>
      <c r="J48" s="174"/>
      <c r="K48" s="174">
        <v>19</v>
      </c>
      <c r="L48" s="174"/>
      <c r="M48" s="174"/>
      <c r="N48" s="176">
        <v>19</v>
      </c>
      <c r="O48" s="177"/>
      <c r="P48" s="178">
        <v>19</v>
      </c>
      <c r="Q48" s="179"/>
      <c r="R48" s="178"/>
      <c r="S48" s="178"/>
      <c r="T48" s="178"/>
      <c r="U48" s="176"/>
      <c r="V48" s="180"/>
      <c r="W48" s="176"/>
      <c r="X48" s="176">
        <v>18</v>
      </c>
      <c r="Y48" s="176"/>
      <c r="Z48" s="176">
        <v>19</v>
      </c>
      <c r="AA48" s="176"/>
      <c r="AB48" s="176">
        <v>20</v>
      </c>
      <c r="AC48" s="176">
        <v>20</v>
      </c>
      <c r="AD48" s="176"/>
      <c r="AE48" s="176">
        <v>19</v>
      </c>
      <c r="AF48" s="176"/>
      <c r="AG48" s="176"/>
      <c r="AH48" s="176"/>
      <c r="AI48" s="176"/>
      <c r="AJ48" s="181"/>
      <c r="AK48" s="94">
        <f>IF(COUNT(C48:AJ48)&gt;7,SUM(LARGE(C48:AJ48,{1,2,3,4,5,6,7})),SUM(C48:AJ48))</f>
        <v>135</v>
      </c>
      <c r="AL48" s="87">
        <f t="shared" si="1"/>
        <v>10</v>
      </c>
      <c r="AM48" s="57">
        <f>IF(COUNT(C48:AJ48)&gt;8,SUM(LARGE(C48:AJ48,{1,2,3,4,5,6,7,8})),SUM(C48:AJ48))</f>
        <v>154</v>
      </c>
      <c r="AN48" s="58">
        <f>IF(COUNT(C48:AJ48)&gt;9,SUM(LARGE(C48:AJ48,{1,2,3,4,5,6,7,8,9})),SUM(C48:AJ48))</f>
        <v>172</v>
      </c>
      <c r="AO48" s="58">
        <f>IF(COUNT(C48:AJ48)&gt;10,SUM(LARGE(C48:AJ48,{1,2,3,4,5,6,7,8,9,10})),SUM(C48:AJ48))</f>
        <v>188</v>
      </c>
      <c r="AP48" s="58">
        <f>IF(COUNT(C48:AJ48)&gt;11,SUM(LARGE(C48:AJ48,{1,2,3,4,5,6,7,8,9,10,11})),SUM(C48:AJ48))</f>
        <v>188</v>
      </c>
      <c r="AQ48" s="58">
        <f>IF(COUNT(C48:AJ48)&gt;12,SUM(LARGE(C48:AJ48,{1,2,3,4,5,6,7,8,9,10,11,12})),SUM(C48:AJ48))</f>
        <v>188</v>
      </c>
      <c r="AR48" s="59">
        <f>IF(COUNT(C48:AJ48)&gt;13,SUM(LARGE(C48:AJ48,{1,2,3,4,5,6,7,8,9,10,11,12,13})),SUM(C48:AJ48))</f>
        <v>188</v>
      </c>
    </row>
    <row r="49" spans="1:44" ht="15" customHeight="1" x14ac:dyDescent="0.2">
      <c r="A49" s="15" t="s">
        <v>232</v>
      </c>
      <c r="B49" s="74" t="s">
        <v>38</v>
      </c>
      <c r="C49" s="74"/>
      <c r="D49" s="74"/>
      <c r="E49" s="78"/>
      <c r="F49" s="78"/>
      <c r="G49" s="74"/>
      <c r="H49" s="78"/>
      <c r="I49" s="78"/>
      <c r="J49" s="78"/>
      <c r="K49" s="78">
        <v>20</v>
      </c>
      <c r="L49" s="14"/>
      <c r="M49" s="78"/>
      <c r="N49" s="78">
        <v>20</v>
      </c>
      <c r="O49" s="14"/>
      <c r="P49" s="74"/>
      <c r="Q49" s="15"/>
      <c r="R49" s="74"/>
      <c r="S49" s="74"/>
      <c r="T49" s="74"/>
      <c r="U49" s="78"/>
      <c r="V49" s="134">
        <v>19</v>
      </c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122"/>
      <c r="AK49" s="163">
        <f>IF(COUNT(C49:AJ49)&gt;7,SUM(LARGE(C49:AJ49,{1,2,3,4,5,6,7})),SUM(C49:AJ49))</f>
        <v>59</v>
      </c>
      <c r="AL49" s="88">
        <f t="shared" si="1"/>
        <v>3</v>
      </c>
      <c r="AM49" s="46">
        <f>IF(COUNT(C49:AJ49)&gt;8,SUM(LARGE(C49:AJ49,{1,2,3,4,5,6,7,8})),SUM(C49:AJ49))</f>
        <v>59</v>
      </c>
      <c r="AN49" s="44">
        <f>IF(COUNT(C49:AJ49)&gt;9,SUM(LARGE(C49:AJ49,{1,2,3,4,5,6,7,8,9})),SUM(C49:AJ49))</f>
        <v>59</v>
      </c>
      <c r="AO49" s="44">
        <f>IF(COUNT(C49:AJ49)&gt;10,SUM(LARGE(C49:AJ49,{1,2,3,4,5,6,7,8,9,10})),SUM(C49:AJ49))</f>
        <v>59</v>
      </c>
      <c r="AP49" s="44">
        <f>IF(COUNT(C49:AJ49)&gt;11,SUM(LARGE(C49:AJ49,{1,2,3,4,5,6,7,8,9,10,11})),SUM(C49:AJ49))</f>
        <v>59</v>
      </c>
      <c r="AQ49" s="44">
        <f>IF(COUNT(C49:AJ49)&gt;12,SUM(LARGE(C49:AJ49,{1,2,3,4,5,6,7,8,9,10,11,12})),SUM(C49:AJ49))</f>
        <v>59</v>
      </c>
      <c r="AR49" s="47">
        <f>IF(COUNT(C49:AJ49)&gt;13,SUM(LARGE(C49:AJ49,{1,2,3,4,5,6,7,8,9,10,11,12,13})),SUM(C49:AJ49))</f>
        <v>59</v>
      </c>
    </row>
    <row r="50" spans="1:44" ht="15" customHeight="1" x14ac:dyDescent="0.2">
      <c r="A50" s="15" t="s">
        <v>233</v>
      </c>
      <c r="B50" s="74" t="s">
        <v>38</v>
      </c>
      <c r="C50" s="74"/>
      <c r="D50" s="74"/>
      <c r="E50" s="78"/>
      <c r="F50" s="78"/>
      <c r="G50" s="74"/>
      <c r="H50" s="78"/>
      <c r="I50" s="78"/>
      <c r="J50" s="78"/>
      <c r="K50" s="78"/>
      <c r="L50" s="14"/>
      <c r="M50" s="78"/>
      <c r="N50" s="78"/>
      <c r="O50" s="14"/>
      <c r="P50" s="74"/>
      <c r="Q50" s="15"/>
      <c r="R50" s="74"/>
      <c r="S50" s="74"/>
      <c r="T50" s="74"/>
      <c r="U50" s="78"/>
      <c r="V50" s="134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122"/>
      <c r="AK50" s="163">
        <f>IF(COUNT(C50:AJ50)&gt;7,SUM(LARGE(C50:AJ50,{1,2,3,4,5,6,7})),SUM(C50:AJ50))</f>
        <v>0</v>
      </c>
      <c r="AL50" s="88">
        <f t="shared" si="1"/>
        <v>0</v>
      </c>
      <c r="AM50" s="46">
        <f>IF(COUNT(C50:AJ50)&gt;8,SUM(LARGE(C50:AJ50,{1,2,3,4,5,6,7,8})),SUM(C50:AJ50))</f>
        <v>0</v>
      </c>
      <c r="AN50" s="44">
        <f>IF(COUNT(C50:AJ50)&gt;9,SUM(LARGE(C50:AJ50,{1,2,3,4,5,6,7,8,9})),SUM(C50:AJ50))</f>
        <v>0</v>
      </c>
      <c r="AO50" s="44">
        <f>IF(COUNT(C50:AJ50)&gt;10,SUM(LARGE(C50:AJ50,{1,2,3,4,5,6,7,8,9,10})),SUM(C50:AJ50))</f>
        <v>0</v>
      </c>
      <c r="AP50" s="44">
        <f>IF(COUNT(C50:AJ50)&gt;11,SUM(LARGE(C50:AJ50,{1,2,3,4,5,6,7,8,9,10,11})),SUM(C50:AJ50))</f>
        <v>0</v>
      </c>
      <c r="AQ50" s="44">
        <f>IF(COUNT(C50:AJ50)&gt;12,SUM(LARGE(C50:AJ50,{1,2,3,4,5,6,7,8,9,10,11,12})),SUM(C50:AJ50))</f>
        <v>0</v>
      </c>
      <c r="AR50" s="47">
        <f>IF(COUNT(C50:AJ50)&gt;13,SUM(LARGE(C50:AJ50,{1,2,3,4,5,6,7,8,9,10,11,12,13})),SUM(C50:AJ50))</f>
        <v>0</v>
      </c>
    </row>
    <row r="51" spans="1:44" ht="15" customHeight="1" x14ac:dyDescent="0.2">
      <c r="A51" s="15" t="s">
        <v>234</v>
      </c>
      <c r="B51" s="74" t="s">
        <v>38</v>
      </c>
      <c r="C51" s="74"/>
      <c r="D51" s="74"/>
      <c r="E51" s="78"/>
      <c r="F51" s="78"/>
      <c r="G51" s="74"/>
      <c r="H51" s="78"/>
      <c r="I51" s="78"/>
      <c r="J51" s="78"/>
      <c r="K51" s="78"/>
      <c r="L51" s="14"/>
      <c r="M51" s="78"/>
      <c r="N51" s="78"/>
      <c r="O51" s="14"/>
      <c r="P51" s="74"/>
      <c r="Q51" s="15"/>
      <c r="R51" s="74"/>
      <c r="S51" s="74"/>
      <c r="T51" s="74"/>
      <c r="U51" s="78"/>
      <c r="V51" s="134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122"/>
      <c r="AK51" s="163">
        <f>IF(COUNT(C51:AJ51)&gt;7,SUM(LARGE(C51:AJ51,{1,2,3,4,5,6,7})),SUM(C51:AJ51))</f>
        <v>0</v>
      </c>
      <c r="AL51" s="88">
        <f t="shared" si="1"/>
        <v>0</v>
      </c>
      <c r="AM51" s="46">
        <f>IF(COUNT(C51:AJ51)&gt;8,SUM(LARGE(C51:AJ51,{1,2,3,4,5,6,7,8})),SUM(C51:AJ51))</f>
        <v>0</v>
      </c>
      <c r="AN51" s="44">
        <f>IF(COUNT(C51:AJ51)&gt;9,SUM(LARGE(C51:AJ51,{1,2,3,4,5,6,7,8,9})),SUM(C51:AJ51))</f>
        <v>0</v>
      </c>
      <c r="AO51" s="44">
        <f>IF(COUNT(C51:AJ51)&gt;10,SUM(LARGE(C51:AJ51,{1,2,3,4,5,6,7,8,9,10})),SUM(C51:AJ51))</f>
        <v>0</v>
      </c>
      <c r="AP51" s="44">
        <f>IF(COUNT(C51:AJ51)&gt;11,SUM(LARGE(C51:AJ51,{1,2,3,4,5,6,7,8,9,10,11})),SUM(C51:AJ51))</f>
        <v>0</v>
      </c>
      <c r="AQ51" s="44">
        <f>IF(COUNT(C51:AJ51)&gt;12,SUM(LARGE(C51:AJ51,{1,2,3,4,5,6,7,8,9,10,11,12})),SUM(C51:AJ51))</f>
        <v>0</v>
      </c>
      <c r="AR51" s="47">
        <f>IF(COUNT(C51:AJ51)&gt;13,SUM(LARGE(C51:AJ51,{1,2,3,4,5,6,7,8,9,10,11,12,13})),SUM(C51:AJ51))</f>
        <v>0</v>
      </c>
    </row>
    <row r="52" spans="1:44" ht="15" customHeight="1" x14ac:dyDescent="0.2">
      <c r="A52" s="15" t="s">
        <v>236</v>
      </c>
      <c r="B52" s="74" t="s">
        <v>38</v>
      </c>
      <c r="C52" s="74"/>
      <c r="D52" s="74"/>
      <c r="E52" s="78"/>
      <c r="F52" s="78"/>
      <c r="G52" s="74"/>
      <c r="H52" s="78">
        <v>19</v>
      </c>
      <c r="I52" s="78">
        <v>18</v>
      </c>
      <c r="J52" s="78">
        <v>18</v>
      </c>
      <c r="K52" s="78"/>
      <c r="L52" s="14"/>
      <c r="M52" s="78"/>
      <c r="N52" s="78"/>
      <c r="O52" s="14"/>
      <c r="P52" s="74">
        <v>16</v>
      </c>
      <c r="Q52" s="15"/>
      <c r="R52" s="74"/>
      <c r="S52" s="74">
        <v>19</v>
      </c>
      <c r="T52" s="74"/>
      <c r="U52" s="78"/>
      <c r="V52" s="134"/>
      <c r="W52" s="78"/>
      <c r="X52" s="78">
        <v>17</v>
      </c>
      <c r="Y52" s="78"/>
      <c r="Z52" s="78">
        <v>18</v>
      </c>
      <c r="AA52" s="78"/>
      <c r="AB52" s="78"/>
      <c r="AC52" s="78"/>
      <c r="AD52" s="78"/>
      <c r="AE52" s="78"/>
      <c r="AF52" s="78"/>
      <c r="AG52" s="78"/>
      <c r="AH52" s="78"/>
      <c r="AI52" s="78"/>
      <c r="AJ52" s="122"/>
      <c r="AK52" s="163">
        <f>IF(COUNT(C52:AJ52)&gt;7,SUM(LARGE(C52:AJ52,{1,2,3,4,5,6,7})),SUM(C52:AJ52))</f>
        <v>125</v>
      </c>
      <c r="AL52" s="88">
        <f t="shared" si="1"/>
        <v>7</v>
      </c>
      <c r="AM52" s="46">
        <f>IF(COUNT(C52:AJ52)&gt;8,SUM(LARGE(C52:AJ52,{1,2,3,4,5,6,7,8})),SUM(C52:AJ52))</f>
        <v>125</v>
      </c>
      <c r="AN52" s="44">
        <f>IF(COUNT(C52:AJ52)&gt;9,SUM(LARGE(C52:AJ52,{1,2,3,4,5,6,7,8,9})),SUM(C52:AJ52))</f>
        <v>125</v>
      </c>
      <c r="AO52" s="44">
        <f>IF(COUNT(C52:AJ52)&gt;10,SUM(LARGE(C52:AJ52,{1,2,3,4,5,6,7,8,9,10})),SUM(C52:AJ52))</f>
        <v>125</v>
      </c>
      <c r="AP52" s="44">
        <f>IF(COUNT(C52:AJ52)&gt;11,SUM(LARGE(C52:AJ52,{1,2,3,4,5,6,7,8,9,10,11})),SUM(C52:AJ52))</f>
        <v>125</v>
      </c>
      <c r="AQ52" s="44">
        <f>IF(COUNT(C52:AJ52)&gt;12,SUM(LARGE(C52:AJ52,{1,2,3,4,5,6,7,8,9,10,11,12})),SUM(C52:AJ52))</f>
        <v>125</v>
      </c>
      <c r="AR52" s="47">
        <f>IF(COUNT(C52:AJ52)&gt;13,SUM(LARGE(C52:AJ52,{1,2,3,4,5,6,7,8,9,10,11,12,13})),SUM(C52:AJ52))</f>
        <v>125</v>
      </c>
    </row>
    <row r="53" spans="1:44" ht="15" customHeight="1" x14ac:dyDescent="0.2">
      <c r="A53" s="15" t="s">
        <v>162</v>
      </c>
      <c r="B53" s="74" t="s">
        <v>38</v>
      </c>
      <c r="C53" s="74"/>
      <c r="D53" s="74"/>
      <c r="E53" s="78"/>
      <c r="F53" s="78"/>
      <c r="G53" s="74"/>
      <c r="H53" s="78"/>
      <c r="I53" s="78"/>
      <c r="J53" s="78"/>
      <c r="K53" s="78"/>
      <c r="L53" s="14"/>
      <c r="M53" s="78">
        <v>19</v>
      </c>
      <c r="N53" s="78"/>
      <c r="O53" s="14"/>
      <c r="P53" s="74"/>
      <c r="Q53" s="15"/>
      <c r="R53" s="74"/>
      <c r="S53" s="74"/>
      <c r="T53" s="74"/>
      <c r="U53" s="78"/>
      <c r="V53" s="134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122"/>
      <c r="AK53" s="163">
        <f>IF(COUNT(C53:AJ53)&gt;7,SUM(LARGE(C53:AJ53,{1,2,3,4,5,6,7})),SUM(C53:AJ53))</f>
        <v>19</v>
      </c>
      <c r="AL53" s="88">
        <f t="shared" si="1"/>
        <v>1</v>
      </c>
      <c r="AM53" s="46">
        <f>IF(COUNT(C53:AJ53)&gt;8,SUM(LARGE(C53:AJ53,{1,2,3,4,5,6,7,8})),SUM(C53:AJ53))</f>
        <v>19</v>
      </c>
      <c r="AN53" s="44">
        <f>IF(COUNT(C53:AJ53)&gt;9,SUM(LARGE(C53:AJ53,{1,2,3,4,5,6,7,8,9})),SUM(C53:AJ53))</f>
        <v>19</v>
      </c>
      <c r="AO53" s="44">
        <f>IF(COUNT(C53:AJ53)&gt;10,SUM(LARGE(C53:AJ53,{1,2,3,4,5,6,7,8,9,10})),SUM(C53:AJ53))</f>
        <v>19</v>
      </c>
      <c r="AP53" s="44">
        <f>IF(COUNT(C53:AJ53)&gt;11,SUM(LARGE(C53:AJ53,{1,2,3,4,5,6,7,8,9,10,11})),SUM(C53:AJ53))</f>
        <v>19</v>
      </c>
      <c r="AQ53" s="44">
        <f>IF(COUNT(C53:AJ53)&gt;12,SUM(LARGE(C53:AJ53,{1,2,3,4,5,6,7,8,9,10,11,12})),SUM(C53:AJ53))</f>
        <v>19</v>
      </c>
      <c r="AR53" s="47">
        <f>IF(COUNT(C53:AJ53)&gt;13,SUM(LARGE(C53:AJ53,{1,2,3,4,5,6,7,8,9,10,11,12,13})),SUM(C53:AJ53))</f>
        <v>19</v>
      </c>
    </row>
    <row r="54" spans="1:44" ht="15" customHeight="1" x14ac:dyDescent="0.2">
      <c r="A54" s="15" t="s">
        <v>204</v>
      </c>
      <c r="B54" s="74" t="s">
        <v>38</v>
      </c>
      <c r="C54" s="78"/>
      <c r="D54" s="74"/>
      <c r="E54" s="78"/>
      <c r="F54" s="15"/>
      <c r="G54" s="74"/>
      <c r="H54" s="78">
        <v>20</v>
      </c>
      <c r="I54" s="78">
        <v>19</v>
      </c>
      <c r="J54" s="78">
        <v>19</v>
      </c>
      <c r="K54" s="78"/>
      <c r="L54" s="74"/>
      <c r="M54" s="78"/>
      <c r="N54" s="78">
        <v>17</v>
      </c>
      <c r="O54" s="14"/>
      <c r="P54" s="74">
        <v>15</v>
      </c>
      <c r="Q54" s="15"/>
      <c r="R54" s="74"/>
      <c r="S54" s="74"/>
      <c r="T54" s="74"/>
      <c r="U54" s="78"/>
      <c r="V54" s="134"/>
      <c r="W54" s="78"/>
      <c r="X54" s="78">
        <v>16</v>
      </c>
      <c r="Y54" s="78"/>
      <c r="Z54" s="78">
        <v>18</v>
      </c>
      <c r="AA54" s="78"/>
      <c r="AB54" s="78"/>
      <c r="AC54" s="78"/>
      <c r="AD54" s="78"/>
      <c r="AE54" s="78"/>
      <c r="AF54" s="78"/>
      <c r="AG54" s="78"/>
      <c r="AH54" s="78"/>
      <c r="AI54" s="78"/>
      <c r="AJ54" s="122"/>
      <c r="AK54" s="163">
        <f>IF(COUNT(C54:AJ54)&gt;7,SUM(LARGE(C54:AJ54,{1,2,3,4,5,6,7})),SUM(C54:AJ54))</f>
        <v>124</v>
      </c>
      <c r="AL54" s="88">
        <f t="shared" si="1"/>
        <v>7</v>
      </c>
      <c r="AM54" s="46">
        <f>IF(COUNT(C54:AJ54)&gt;8,SUM(LARGE(C54:AJ54,{1,2,3,4,5,6,7,8})),SUM(C54:AJ54))</f>
        <v>124</v>
      </c>
      <c r="AN54" s="44">
        <f>IF(COUNT(C54:AJ54)&gt;9,SUM(LARGE(C54:AJ54,{1,2,3,4,5,6,7,8,9})),SUM(C54:AJ54))</f>
        <v>124</v>
      </c>
      <c r="AO54" s="44">
        <f>IF(COUNT(C54:AJ54)&gt;10,SUM(LARGE(C54:AJ54,{1,2,3,4,5,6,7,8,9,10})),SUM(C54:AJ54))</f>
        <v>124</v>
      </c>
      <c r="AP54" s="44">
        <f>IF(COUNT(C54:AJ54)&gt;11,SUM(LARGE(C54:AJ54,{1,2,3,4,5,6,7,8,9,10,11})),SUM(C54:AJ54))</f>
        <v>124</v>
      </c>
      <c r="AQ54" s="44">
        <f>IF(COUNT(C54:AJ54)&gt;12,SUM(LARGE(C54:AJ54,{1,2,3,4,5,6,7,8,9,10,11,12})),SUM(C54:AJ54))</f>
        <v>124</v>
      </c>
      <c r="AR54" s="47">
        <f>IF(COUNT(C54:AJ54)&gt;13,SUM(LARGE(C54:AJ54,{1,2,3,4,5,6,7,8,9,10,11,12,13})),SUM(C54:AJ54))</f>
        <v>124</v>
      </c>
    </row>
    <row r="55" spans="1:44" ht="15" customHeight="1" x14ac:dyDescent="0.2">
      <c r="A55" s="15" t="s">
        <v>87</v>
      </c>
      <c r="B55" s="74" t="s">
        <v>38</v>
      </c>
      <c r="C55" s="74"/>
      <c r="D55" s="74"/>
      <c r="E55" s="78"/>
      <c r="F55" s="78"/>
      <c r="G55" s="74">
        <v>20</v>
      </c>
      <c r="H55" s="78"/>
      <c r="I55" s="78"/>
      <c r="J55" s="78"/>
      <c r="K55" s="78"/>
      <c r="L55" s="74">
        <v>20</v>
      </c>
      <c r="M55" s="78"/>
      <c r="N55" s="78"/>
      <c r="O55" s="14"/>
      <c r="P55" s="74"/>
      <c r="Q55" s="15"/>
      <c r="R55" s="74"/>
      <c r="S55" s="74"/>
      <c r="T55" s="74"/>
      <c r="U55" s="78"/>
      <c r="V55" s="134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122"/>
      <c r="AK55" s="163">
        <f>IF(COUNT(C55:AJ55)&gt;7,SUM(LARGE(C55:AJ55,{1,2,3,4,5,6,7})),SUM(C55:AJ55))</f>
        <v>40</v>
      </c>
      <c r="AL55" s="88">
        <f t="shared" si="1"/>
        <v>2</v>
      </c>
      <c r="AM55" s="46">
        <f>IF(COUNT(C55:AJ55)&gt;8,SUM(LARGE(C55:AJ55,{1,2,3,4,5,6,7,8})),SUM(C55:AJ55))</f>
        <v>40</v>
      </c>
      <c r="AN55" s="44">
        <f>IF(COUNT(C55:AJ55)&gt;9,SUM(LARGE(C55:AJ55,{1,2,3,4,5,6,7,8,9})),SUM(C55:AJ55))</f>
        <v>40</v>
      </c>
      <c r="AO55" s="44">
        <f>IF(COUNT(C55:AJ55)&gt;10,SUM(LARGE(C55:AJ55,{1,2,3,4,5,6,7,8,9,10})),SUM(C55:AJ55))</f>
        <v>40</v>
      </c>
      <c r="AP55" s="44">
        <f>IF(COUNT(C55:AJ55)&gt;11,SUM(LARGE(C55:AJ55,{1,2,3,4,5,6,7,8,9,10,11})),SUM(C55:AJ55))</f>
        <v>40</v>
      </c>
      <c r="AQ55" s="44">
        <f>IF(COUNT(C55:AJ55)&gt;12,SUM(LARGE(C55:AJ55,{1,2,3,4,5,6,7,8,9,10,11,12})),SUM(C55:AJ55))</f>
        <v>40</v>
      </c>
      <c r="AR55" s="47">
        <f>IF(COUNT(C55:AJ55)&gt;13,SUM(LARGE(C55:AJ55,{1,2,3,4,5,6,7,8,9,10,11,12,13})),SUM(C55:AJ55))</f>
        <v>40</v>
      </c>
    </row>
    <row r="56" spans="1:44" ht="15" customHeight="1" x14ac:dyDescent="0.2">
      <c r="A56" s="15" t="s">
        <v>238</v>
      </c>
      <c r="B56" s="74" t="s">
        <v>38</v>
      </c>
      <c r="C56" s="78"/>
      <c r="D56" s="134"/>
      <c r="E56" s="134"/>
      <c r="F56" s="134"/>
      <c r="G56" s="134"/>
      <c r="H56" s="75"/>
      <c r="I56" s="75"/>
      <c r="J56" s="134"/>
      <c r="K56" s="134"/>
      <c r="L56" s="14"/>
      <c r="M56" s="134"/>
      <c r="N56" s="78"/>
      <c r="O56" s="14"/>
      <c r="P56" s="74"/>
      <c r="Q56" s="15"/>
      <c r="R56" s="74"/>
      <c r="S56" s="74"/>
      <c r="T56" s="74"/>
      <c r="U56" s="78">
        <v>19</v>
      </c>
      <c r="V56" s="134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122"/>
      <c r="AK56" s="163">
        <f>IF(COUNT(C56:AJ56)&gt;7,SUM(LARGE(C56:AJ56,{1,2,3,4,5,6,7})),SUM(C56:AJ56))</f>
        <v>19</v>
      </c>
      <c r="AL56" s="88">
        <f t="shared" si="1"/>
        <v>1</v>
      </c>
      <c r="AM56" s="46">
        <f>IF(COUNT(C56:AJ56)&gt;8,SUM(LARGE(C56:AJ56,{1,2,3,4,5,6,7,8})),SUM(C56:AJ56))</f>
        <v>19</v>
      </c>
      <c r="AN56" s="44">
        <f>IF(COUNT(C56:AJ56)&gt;9,SUM(LARGE(C56:AJ56,{1,2,3,4,5,6,7,8,9})),SUM(C56:AJ56))</f>
        <v>19</v>
      </c>
      <c r="AO56" s="44">
        <f>IF(COUNT(C56:AJ56)&gt;10,SUM(LARGE(C56:AJ56,{1,2,3,4,5,6,7,8,9,10})),SUM(C56:AJ56))</f>
        <v>19</v>
      </c>
      <c r="AP56" s="44">
        <f>IF(COUNT(C56:AJ56)&gt;11,SUM(LARGE(C56:AJ56,{1,2,3,4,5,6,7,8,9,10,11})),SUM(C56:AJ56))</f>
        <v>19</v>
      </c>
      <c r="AQ56" s="44">
        <f>IF(COUNT(C56:AJ56)&gt;12,SUM(LARGE(C56:AJ56,{1,2,3,4,5,6,7,8,9,10,11,12})),SUM(C56:AJ56))</f>
        <v>19</v>
      </c>
      <c r="AR56" s="47">
        <f>IF(COUNT(C56:AJ56)&gt;13,SUM(LARGE(C56:AJ56,{1,2,3,4,5,6,7,8,9,10,11,12,13})),SUM(C56:AJ56))</f>
        <v>19</v>
      </c>
    </row>
    <row r="57" spans="1:44" ht="15" customHeight="1" x14ac:dyDescent="0.2">
      <c r="A57" s="15" t="s">
        <v>271</v>
      </c>
      <c r="B57" s="74" t="s">
        <v>38</v>
      </c>
      <c r="C57" s="78"/>
      <c r="D57" s="134"/>
      <c r="E57" s="134"/>
      <c r="F57" s="134"/>
      <c r="G57" s="134"/>
      <c r="H57" s="75"/>
      <c r="I57" s="75"/>
      <c r="J57" s="134"/>
      <c r="K57" s="134"/>
      <c r="L57" s="14"/>
      <c r="M57" s="134"/>
      <c r="N57" s="78"/>
      <c r="O57" s="14"/>
      <c r="P57" s="74">
        <v>14</v>
      </c>
      <c r="Q57" s="15"/>
      <c r="R57" s="74"/>
      <c r="S57" s="74"/>
      <c r="T57" s="74"/>
      <c r="U57" s="78"/>
      <c r="V57" s="134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122"/>
      <c r="AK57" s="163">
        <f>IF(COUNT(C57:AJ57)&gt;7,SUM(LARGE(C57:AJ57,{1,2,3,4,5,6,7})),SUM(C57:AJ57))</f>
        <v>14</v>
      </c>
      <c r="AL57" s="88">
        <f t="shared" si="1"/>
        <v>1</v>
      </c>
      <c r="AM57" s="46">
        <f>IF(COUNT(C57:AJ57)&gt;8,SUM(LARGE(C57:AJ57,{1,2,3,4,5,6,7,8})),SUM(C57:AJ57))</f>
        <v>14</v>
      </c>
      <c r="AN57" s="44">
        <f>IF(COUNT(C57:AJ57)&gt;9,SUM(LARGE(C57:AJ57,{1,2,3,4,5,6,7,8,9})),SUM(C57:AJ57))</f>
        <v>14</v>
      </c>
      <c r="AO57" s="44">
        <f>IF(COUNT(C57:AJ57)&gt;10,SUM(LARGE(C57:AJ57,{1,2,3,4,5,6,7,8,9,10})),SUM(C57:AJ57))</f>
        <v>14</v>
      </c>
      <c r="AP57" s="44">
        <f>IF(COUNT(C57:AJ57)&gt;11,SUM(LARGE(C57:AJ57,{1,2,3,4,5,6,7,8,9,10,11})),SUM(C57:AJ57))</f>
        <v>14</v>
      </c>
      <c r="AQ57" s="44">
        <f>IF(COUNT(C57:AJ57)&gt;12,SUM(LARGE(C57:AJ57,{1,2,3,4,5,6,7,8,9,10,11,12})),SUM(C57:AJ57))</f>
        <v>14</v>
      </c>
      <c r="AR57" s="47">
        <f>IF(COUNT(C57:AJ57)&gt;13,SUM(LARGE(C57:AJ57,{1,2,3,4,5,6,7,8,9,10,11,12,13})),SUM(C57:AJ57))</f>
        <v>14</v>
      </c>
    </row>
    <row r="58" spans="1:44" ht="15" customHeight="1" x14ac:dyDescent="0.2">
      <c r="A58" s="15" t="s">
        <v>195</v>
      </c>
      <c r="B58" s="74" t="s">
        <v>38</v>
      </c>
      <c r="C58" s="74"/>
      <c r="D58" s="74"/>
      <c r="E58" s="78"/>
      <c r="F58" s="78"/>
      <c r="G58" s="74"/>
      <c r="H58" s="78"/>
      <c r="I58" s="78"/>
      <c r="J58" s="78">
        <v>20</v>
      </c>
      <c r="K58" s="78"/>
      <c r="L58" s="74"/>
      <c r="M58" s="78"/>
      <c r="N58" s="78"/>
      <c r="O58" s="14"/>
      <c r="P58" s="74">
        <v>20</v>
      </c>
      <c r="Q58" s="15"/>
      <c r="R58" s="74"/>
      <c r="S58" s="74">
        <v>20</v>
      </c>
      <c r="T58" s="74"/>
      <c r="U58" s="78">
        <v>20</v>
      </c>
      <c r="V58" s="134">
        <v>20</v>
      </c>
      <c r="W58" s="78"/>
      <c r="X58" s="78">
        <v>20</v>
      </c>
      <c r="Y58" s="78"/>
      <c r="Z58" s="78">
        <v>20</v>
      </c>
      <c r="AA58" s="78"/>
      <c r="AB58" s="78"/>
      <c r="AC58" s="78"/>
      <c r="AD58" s="78"/>
      <c r="AE58" s="78">
        <v>20</v>
      </c>
      <c r="AF58" s="78"/>
      <c r="AG58" s="78"/>
      <c r="AH58" s="78"/>
      <c r="AI58" s="78"/>
      <c r="AJ58" s="122"/>
      <c r="AK58" s="163">
        <f>IF(COUNT(C58:AJ58)&gt;7,SUM(LARGE(C58:AJ58,{1,2,3,4,5,6,7})),SUM(C58:AJ58))</f>
        <v>140</v>
      </c>
      <c r="AL58" s="88">
        <f t="shared" si="1"/>
        <v>8</v>
      </c>
      <c r="AM58" s="46">
        <f>IF(COUNT(C58:AJ58)&gt;8,SUM(LARGE(C58:AJ58,{1,2,3,4,5,6,7,8})),SUM(C58:AJ58))</f>
        <v>160</v>
      </c>
      <c r="AN58" s="44">
        <f>IF(COUNT(C58:AJ58)&gt;9,SUM(LARGE(C58:AJ58,{1,2,3,4,5,6,7,8,9})),SUM(C58:AJ58))</f>
        <v>160</v>
      </c>
      <c r="AO58" s="44">
        <f>IF(COUNT(C58:AJ58)&gt;10,SUM(LARGE(C58:AJ58,{1,2,3,4,5,6,7,8,9,10})),SUM(C58:AJ58))</f>
        <v>160</v>
      </c>
      <c r="AP58" s="44">
        <f>IF(COUNT(C58:AJ58)&gt;11,SUM(LARGE(C58:AJ58,{1,2,3,4,5,6,7,8,9,10,11})),SUM(C58:AJ58))</f>
        <v>160</v>
      </c>
      <c r="AQ58" s="44">
        <f>IF(COUNT(C58:AJ58)&gt;12,SUM(LARGE(C58:AJ58,{1,2,3,4,5,6,7,8,9,10,11,12})),SUM(C58:AJ58))</f>
        <v>160</v>
      </c>
      <c r="AR58" s="47">
        <f>IF(COUNT(C58:AJ58)&gt;13,SUM(LARGE(C58:AJ58,{1,2,3,4,5,6,7,8,9,10,11,12,13})),SUM(C58:AJ58))</f>
        <v>160</v>
      </c>
    </row>
    <row r="59" spans="1:44" ht="15" customHeight="1" x14ac:dyDescent="0.2">
      <c r="A59" s="15" t="s">
        <v>92</v>
      </c>
      <c r="B59" s="74" t="s">
        <v>38</v>
      </c>
      <c r="C59" s="78">
        <v>20</v>
      </c>
      <c r="D59" s="74"/>
      <c r="E59" s="78"/>
      <c r="F59" s="78"/>
      <c r="G59" s="74"/>
      <c r="H59" s="78"/>
      <c r="I59" s="78"/>
      <c r="J59" s="78"/>
      <c r="K59" s="78"/>
      <c r="L59" s="14"/>
      <c r="M59" s="78"/>
      <c r="N59" s="78"/>
      <c r="O59" s="14"/>
      <c r="P59" s="74"/>
      <c r="Q59" s="15"/>
      <c r="R59" s="74"/>
      <c r="S59" s="74"/>
      <c r="T59" s="74"/>
      <c r="U59" s="78"/>
      <c r="V59" s="134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122"/>
      <c r="AK59" s="163">
        <f>IF(COUNT(C59:AJ59)&gt;7,SUM(LARGE(C59:AJ59,{1,2,3,4,5,6,7})),SUM(C59:AJ59))</f>
        <v>20</v>
      </c>
      <c r="AL59" s="88">
        <f t="shared" si="1"/>
        <v>1</v>
      </c>
      <c r="AM59" s="46">
        <f>IF(COUNT(C59:AJ59)&gt;8,SUM(LARGE(C59:AJ59,{1,2,3,4,5,6,7,8})),SUM(C59:AJ59))</f>
        <v>20</v>
      </c>
      <c r="AN59" s="44">
        <f>IF(COUNT(C59:AJ59)&gt;9,SUM(LARGE(C59:AJ59,{1,2,3,4,5,6,7,8,9})),SUM(C59:AJ59))</f>
        <v>20</v>
      </c>
      <c r="AO59" s="44">
        <f>IF(COUNT(C59:AJ59)&gt;10,SUM(LARGE(C59:AJ59,{1,2,3,4,5,6,7,8,9,10})),SUM(C59:AJ59))</f>
        <v>20</v>
      </c>
      <c r="AP59" s="44">
        <f>IF(COUNT(C59:AJ59)&gt;11,SUM(LARGE(C59:AJ59,{1,2,3,4,5,6,7,8,9,10,11})),SUM(C59:AJ59))</f>
        <v>20</v>
      </c>
      <c r="AQ59" s="44">
        <f>IF(COUNT(C59:AJ59)&gt;12,SUM(LARGE(C59:AJ59,{1,2,3,4,5,6,7,8,9,10,11,12})),SUM(C59:AJ59))</f>
        <v>20</v>
      </c>
      <c r="AR59" s="47">
        <f>IF(COUNT(C59:AJ59)&gt;13,SUM(LARGE(C59:AJ59,{1,2,3,4,5,6,7,8,9,10,11,12,13})),SUM(C59:AJ59))</f>
        <v>20</v>
      </c>
    </row>
    <row r="60" spans="1:44" ht="15" customHeight="1" x14ac:dyDescent="0.2">
      <c r="A60" s="15" t="s">
        <v>95</v>
      </c>
      <c r="B60" s="74" t="s">
        <v>38</v>
      </c>
      <c r="C60" s="78"/>
      <c r="D60" s="74"/>
      <c r="E60" s="78"/>
      <c r="F60" s="78"/>
      <c r="G60" s="74"/>
      <c r="H60" s="78"/>
      <c r="I60" s="78"/>
      <c r="J60" s="78"/>
      <c r="K60" s="78"/>
      <c r="L60" s="14"/>
      <c r="M60" s="78"/>
      <c r="N60" s="78"/>
      <c r="O60" s="14"/>
      <c r="P60" s="74"/>
      <c r="Q60" s="15"/>
      <c r="R60" s="74"/>
      <c r="S60" s="74"/>
      <c r="T60" s="74"/>
      <c r="U60" s="78"/>
      <c r="V60" s="134"/>
      <c r="W60" s="78"/>
      <c r="X60" s="78">
        <v>19</v>
      </c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122"/>
      <c r="AK60" s="163">
        <f>IF(COUNT(C60:AJ60)&gt;7,SUM(LARGE(C60:AJ60,{1,2,3,4,5,6,7})),SUM(C60:AJ60))</f>
        <v>19</v>
      </c>
      <c r="AL60" s="88">
        <f t="shared" si="1"/>
        <v>1</v>
      </c>
      <c r="AM60" s="46">
        <f>IF(COUNT(C60:AJ60)&gt;8,SUM(LARGE(C60:AJ60,{1,2,3,4,5,6,7,8})),SUM(C60:AJ60))</f>
        <v>19</v>
      </c>
      <c r="AN60" s="44">
        <f>IF(COUNT(C60:AJ60)&gt;9,SUM(LARGE(C60:AJ60,{1,2,3,4,5,6,7,8,9})),SUM(C60:AJ60))</f>
        <v>19</v>
      </c>
      <c r="AO60" s="44">
        <f>IF(COUNT(C60:AJ60)&gt;10,SUM(LARGE(C60:AJ60,{1,2,3,4,5,6,7,8,9,10})),SUM(C60:AJ60))</f>
        <v>19</v>
      </c>
      <c r="AP60" s="44">
        <f>IF(COUNT(C60:AJ60)&gt;11,SUM(LARGE(C60:AJ60,{1,2,3,4,5,6,7,8,9,10,11})),SUM(C60:AJ60))</f>
        <v>19</v>
      </c>
      <c r="AQ60" s="44">
        <f>IF(COUNT(C60:AJ60)&gt;12,SUM(LARGE(C60:AJ60,{1,2,3,4,5,6,7,8,9,10,11,12})),SUM(C60:AJ60))</f>
        <v>19</v>
      </c>
      <c r="AR60" s="47">
        <f>IF(COUNT(C60:AJ60)&gt;13,SUM(LARGE(C60:AJ60,{1,2,3,4,5,6,7,8,9,10,11,12,13})),SUM(C60:AJ60))</f>
        <v>19</v>
      </c>
    </row>
    <row r="61" spans="1:44" ht="15" customHeight="1" x14ac:dyDescent="0.2">
      <c r="A61" s="15" t="s">
        <v>96</v>
      </c>
      <c r="B61" s="74" t="s">
        <v>38</v>
      </c>
      <c r="C61" s="78">
        <v>19</v>
      </c>
      <c r="D61" s="74"/>
      <c r="E61" s="78">
        <v>19</v>
      </c>
      <c r="F61" s="78"/>
      <c r="G61" s="74"/>
      <c r="H61" s="78"/>
      <c r="I61" s="78">
        <v>20</v>
      </c>
      <c r="J61" s="78"/>
      <c r="K61" s="78"/>
      <c r="L61" s="14"/>
      <c r="M61" s="78"/>
      <c r="N61" s="78">
        <v>18</v>
      </c>
      <c r="O61" s="14"/>
      <c r="P61" s="74">
        <v>17</v>
      </c>
      <c r="Q61" s="15"/>
      <c r="R61" s="74"/>
      <c r="S61" s="74"/>
      <c r="T61" s="74"/>
      <c r="U61" s="78">
        <v>18</v>
      </c>
      <c r="V61" s="134">
        <v>18</v>
      </c>
      <c r="W61" s="78"/>
      <c r="X61" s="78"/>
      <c r="Y61" s="78"/>
      <c r="Z61" s="78"/>
      <c r="AA61" s="78">
        <v>20</v>
      </c>
      <c r="AB61" s="78"/>
      <c r="AC61" s="78"/>
      <c r="AD61" s="78"/>
      <c r="AE61" s="78"/>
      <c r="AF61" s="78"/>
      <c r="AG61" s="78"/>
      <c r="AH61" s="78"/>
      <c r="AI61" s="78"/>
      <c r="AJ61" s="122"/>
      <c r="AK61" s="163">
        <f>IF(COUNT(C61:AJ61)&gt;7,SUM(LARGE(C61:AJ61,{1,2,3,4,5,6,7})),SUM(C61:AJ61))</f>
        <v>132</v>
      </c>
      <c r="AL61" s="88">
        <f t="shared" si="1"/>
        <v>8</v>
      </c>
      <c r="AM61" s="46">
        <f>IF(COUNT(C61:AJ61)&gt;8,SUM(LARGE(C61:AJ61,{1,2,3,4,5,6,7,8})),SUM(C61:AJ61))</f>
        <v>149</v>
      </c>
      <c r="AN61" s="44">
        <f>IF(COUNT(C61:AJ61)&gt;9,SUM(LARGE(C61:AJ61,{1,2,3,4,5,6,7,8,9})),SUM(C61:AJ61))</f>
        <v>149</v>
      </c>
      <c r="AO61" s="44">
        <f>IF(COUNT(C61:AJ61)&gt;10,SUM(LARGE(C61:AJ61,{1,2,3,4,5,6,7,8,9,10})),SUM(C61:AJ61))</f>
        <v>149</v>
      </c>
      <c r="AP61" s="44">
        <f>IF(COUNT(C61:AJ61)&gt;11,SUM(LARGE(C61:AJ61,{1,2,3,4,5,6,7,8,9,10,11})),SUM(C61:AJ61))</f>
        <v>149</v>
      </c>
      <c r="AQ61" s="44">
        <f>IF(COUNT(C61:AJ61)&gt;12,SUM(LARGE(C61:AJ61,{1,2,3,4,5,6,7,8,9,10,11,12})),SUM(C61:AJ61))</f>
        <v>149</v>
      </c>
      <c r="AR61" s="47">
        <f>IF(COUNT(C61:AJ61)&gt;13,SUM(LARGE(C61:AJ61,{1,2,3,4,5,6,7,8,9,10,11,12,13})),SUM(C61:AJ61))</f>
        <v>149</v>
      </c>
    </row>
    <row r="62" spans="1:44" ht="15" customHeight="1" x14ac:dyDescent="0.2">
      <c r="A62" s="15" t="s">
        <v>172</v>
      </c>
      <c r="B62" s="74" t="s">
        <v>38</v>
      </c>
      <c r="C62" s="78"/>
      <c r="D62" s="74"/>
      <c r="E62" s="78"/>
      <c r="F62" s="78"/>
      <c r="G62" s="74"/>
      <c r="H62" s="78"/>
      <c r="I62" s="78"/>
      <c r="J62" s="78"/>
      <c r="K62" s="78"/>
      <c r="L62" s="14"/>
      <c r="M62" s="78"/>
      <c r="N62" s="78"/>
      <c r="O62" s="14"/>
      <c r="P62" s="74"/>
      <c r="Q62" s="15"/>
      <c r="R62" s="74"/>
      <c r="S62" s="74"/>
      <c r="T62" s="74"/>
      <c r="U62" s="78"/>
      <c r="V62" s="134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122"/>
      <c r="AK62" s="163">
        <f>IF(COUNT(C62:AJ62)&gt;7,SUM(LARGE(C62:AJ62,{1,2,3,4,5,6,7})),SUM(C62:AJ62))</f>
        <v>0</v>
      </c>
      <c r="AL62" s="88">
        <f t="shared" si="1"/>
        <v>0</v>
      </c>
      <c r="AM62" s="46">
        <f>IF(COUNT(C62:AJ62)&gt;8,SUM(LARGE(C62:AJ62,{1,2,3,4,5,6,7,8})),SUM(C62:AJ62))</f>
        <v>0</v>
      </c>
      <c r="AN62" s="44">
        <f>IF(COUNT(C62:AJ62)&gt;9,SUM(LARGE(C62:AJ62,{1,2,3,4,5,6,7,8,9})),SUM(C62:AJ62))</f>
        <v>0</v>
      </c>
      <c r="AO62" s="44">
        <f>IF(COUNT(C62:AJ62)&gt;10,SUM(LARGE(C62:AJ62,{1,2,3,4,5,6,7,8,9,10})),SUM(C62:AJ62))</f>
        <v>0</v>
      </c>
      <c r="AP62" s="44">
        <f>IF(COUNT(C62:AJ62)&gt;11,SUM(LARGE(C62:AJ62,{1,2,3,4,5,6,7,8,9,10,11})),SUM(C62:AJ62))</f>
        <v>0</v>
      </c>
      <c r="AQ62" s="44">
        <f>IF(COUNT(C62:AJ62)&gt;12,SUM(LARGE(C62:AJ62,{1,2,3,4,5,6,7,8,9,10,11,12})),SUM(C62:AJ62))</f>
        <v>0</v>
      </c>
      <c r="AR62" s="47">
        <f>IF(COUNT(C62:AJ62)&gt;13,SUM(LARGE(C62:AJ62,{1,2,3,4,5,6,7,8,9,10,11,12,13})),SUM(C62:AJ62))</f>
        <v>0</v>
      </c>
    </row>
    <row r="63" spans="1:44" ht="15" customHeight="1" x14ac:dyDescent="0.2">
      <c r="A63" s="15" t="s">
        <v>174</v>
      </c>
      <c r="B63" s="74" t="s">
        <v>38</v>
      </c>
      <c r="C63" s="78"/>
      <c r="D63" s="74"/>
      <c r="E63" s="78"/>
      <c r="F63" s="78"/>
      <c r="G63" s="74"/>
      <c r="H63" s="78"/>
      <c r="I63" s="78"/>
      <c r="J63" s="78"/>
      <c r="K63" s="78"/>
      <c r="L63" s="14"/>
      <c r="M63" s="78"/>
      <c r="N63" s="78"/>
      <c r="O63" s="14"/>
      <c r="P63" s="74"/>
      <c r="Q63" s="15"/>
      <c r="R63" s="74"/>
      <c r="S63" s="74"/>
      <c r="T63" s="74"/>
      <c r="U63" s="78"/>
      <c r="V63" s="134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122"/>
      <c r="AK63" s="163">
        <f>IF(COUNT(C63:AJ63)&gt;7,SUM(LARGE(C63:AJ63,{1,2,3,4,5,6,7})),SUM(C63:AJ63))</f>
        <v>0</v>
      </c>
      <c r="AL63" s="88">
        <f t="shared" si="1"/>
        <v>0</v>
      </c>
      <c r="AM63" s="46">
        <f>IF(COUNT(C63:AJ63)&gt;8,SUM(LARGE(C63:AJ63,{1,2,3,4,5,6,7,8})),SUM(C63:AJ63))</f>
        <v>0</v>
      </c>
      <c r="AN63" s="44">
        <f>IF(COUNT(C63:AJ63)&gt;9,SUM(LARGE(C63:AJ63,{1,2,3,4,5,6,7,8,9})),SUM(C63:AJ63))</f>
        <v>0</v>
      </c>
      <c r="AO63" s="44">
        <f>IF(COUNT(C63:AJ63)&gt;10,SUM(LARGE(C63:AJ63,{1,2,3,4,5,6,7,8,9,10})),SUM(C63:AJ63))</f>
        <v>0</v>
      </c>
      <c r="AP63" s="44">
        <f>IF(COUNT(C63:AJ63)&gt;11,SUM(LARGE(C63:AJ63,{1,2,3,4,5,6,7,8,9,10,11})),SUM(C63:AJ63))</f>
        <v>0</v>
      </c>
      <c r="AQ63" s="44">
        <f>IF(COUNT(C63:AJ63)&gt;12,SUM(LARGE(C63:AJ63,{1,2,3,4,5,6,7,8,9,10,11,12})),SUM(C63:AJ63))</f>
        <v>0</v>
      </c>
      <c r="AR63" s="47">
        <f>IF(COUNT(C63:AJ63)&gt;13,SUM(LARGE(C63:AJ63,{1,2,3,4,5,6,7,8,9,10,11,12,13})),SUM(C63:AJ63))</f>
        <v>0</v>
      </c>
    </row>
    <row r="64" spans="1:44" ht="15" customHeight="1" x14ac:dyDescent="0.2">
      <c r="A64" s="15" t="s">
        <v>101</v>
      </c>
      <c r="B64" s="74" t="s">
        <v>38</v>
      </c>
      <c r="C64" s="78"/>
      <c r="D64" s="74"/>
      <c r="E64" s="78"/>
      <c r="F64" s="78"/>
      <c r="G64" s="74"/>
      <c r="H64" s="78"/>
      <c r="I64" s="78"/>
      <c r="J64" s="78"/>
      <c r="K64" s="78"/>
      <c r="L64" s="14"/>
      <c r="M64" s="78"/>
      <c r="N64" s="78"/>
      <c r="O64" s="14"/>
      <c r="P64" s="74"/>
      <c r="Q64" s="15"/>
      <c r="R64" s="74"/>
      <c r="S64" s="74"/>
      <c r="T64" s="74"/>
      <c r="U64" s="78"/>
      <c r="V64" s="134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122"/>
      <c r="AK64" s="163">
        <f>IF(COUNT(C64:AJ64)&gt;7,SUM(LARGE(C64:AJ64,{1,2,3,4,5,6,7})),SUM(C64:AJ64))</f>
        <v>0</v>
      </c>
      <c r="AL64" s="88">
        <f t="shared" si="1"/>
        <v>0</v>
      </c>
      <c r="AM64" s="46">
        <f>IF(COUNT(C64:AJ64)&gt;8,SUM(LARGE(C64:AJ64,{1,2,3,4,5,6,7,8})),SUM(C64:AJ64))</f>
        <v>0</v>
      </c>
      <c r="AN64" s="44">
        <f>IF(COUNT(C64:AJ64)&gt;9,SUM(LARGE(C64:AJ64,{1,2,3,4,5,6,7,8,9})),SUM(C64:AJ64))</f>
        <v>0</v>
      </c>
      <c r="AO64" s="44">
        <f>IF(COUNT(C64:AJ64)&gt;10,SUM(LARGE(C64:AJ64,{1,2,3,4,5,6,7,8,9,10})),SUM(C64:AJ64))</f>
        <v>0</v>
      </c>
      <c r="AP64" s="44">
        <f>IF(COUNT(C64:AJ64)&gt;11,SUM(LARGE(C64:AJ64,{1,2,3,4,5,6,7,8,9,10,11})),SUM(C64:AJ64))</f>
        <v>0</v>
      </c>
      <c r="AQ64" s="44">
        <f>IF(COUNT(C64:AJ64)&gt;12,SUM(LARGE(C64:AJ64,{1,2,3,4,5,6,7,8,9,10,11,12})),SUM(C64:AJ64))</f>
        <v>0</v>
      </c>
      <c r="AR64" s="47">
        <f>IF(COUNT(C64:AJ64)&gt;13,SUM(LARGE(C64:AJ64,{1,2,3,4,5,6,7,8,9,10,11,12,13})),SUM(C64:AJ64))</f>
        <v>0</v>
      </c>
    </row>
    <row r="65" spans="1:46" ht="15" customHeight="1" x14ac:dyDescent="0.2">
      <c r="A65" s="15" t="s">
        <v>196</v>
      </c>
      <c r="B65" s="74" t="s">
        <v>38</v>
      </c>
      <c r="C65" s="78"/>
      <c r="D65" s="74"/>
      <c r="E65" s="78"/>
      <c r="F65" s="78"/>
      <c r="G65" s="74"/>
      <c r="H65" s="78"/>
      <c r="I65" s="78"/>
      <c r="J65" s="78"/>
      <c r="K65" s="78"/>
      <c r="L65" s="14"/>
      <c r="M65" s="78"/>
      <c r="N65" s="78"/>
      <c r="O65" s="14"/>
      <c r="P65" s="74"/>
      <c r="Q65" s="15"/>
      <c r="R65" s="74"/>
      <c r="S65" s="74"/>
      <c r="T65" s="74"/>
      <c r="U65" s="78"/>
      <c r="V65" s="134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122"/>
      <c r="AK65" s="163">
        <f>IF(COUNT(C65:AJ65)&gt;7,SUM(LARGE(C65:AJ65,{1,2,3,4,5,6,7})),SUM(C65:AJ65))</f>
        <v>0</v>
      </c>
      <c r="AL65" s="88">
        <f t="shared" si="1"/>
        <v>0</v>
      </c>
      <c r="AM65" s="46">
        <f>IF(COUNT(C65:AJ65)&gt;8,SUM(LARGE(C65:AJ65,{1,2,3,4,5,6,7,8})),SUM(C65:AJ65))</f>
        <v>0</v>
      </c>
      <c r="AN65" s="44">
        <f>IF(COUNT(C65:AJ65)&gt;9,SUM(LARGE(C65:AJ65,{1,2,3,4,5,6,7,8,9})),SUM(C65:AJ65))</f>
        <v>0</v>
      </c>
      <c r="AO65" s="44">
        <f>IF(COUNT(C65:AJ65)&gt;10,SUM(LARGE(C65:AJ65,{1,2,3,4,5,6,7,8,9,10})),SUM(C65:AJ65))</f>
        <v>0</v>
      </c>
      <c r="AP65" s="44">
        <f>IF(COUNT(C65:AJ65)&gt;11,SUM(LARGE(C65:AJ65,{1,2,3,4,5,6,7,8,9,10,11})),SUM(C65:AJ65))</f>
        <v>0</v>
      </c>
      <c r="AQ65" s="44">
        <f>IF(COUNT(C65:AJ65)&gt;12,SUM(LARGE(C65:AJ65,{1,2,3,4,5,6,7,8,9,10,11,12})),SUM(C65:AJ65))</f>
        <v>0</v>
      </c>
      <c r="AR65" s="47">
        <f>IF(COUNT(C65:AJ65)&gt;13,SUM(LARGE(C65:AJ65,{1,2,3,4,5,6,7,8,9,10,11,12,13})),SUM(C65:AJ65))</f>
        <v>0</v>
      </c>
    </row>
    <row r="66" spans="1:46" ht="15" customHeight="1" x14ac:dyDescent="0.2">
      <c r="A66" s="15" t="s">
        <v>198</v>
      </c>
      <c r="B66" s="74" t="s">
        <v>38</v>
      </c>
      <c r="C66" s="78"/>
      <c r="D66" s="74"/>
      <c r="E66" s="78">
        <v>20</v>
      </c>
      <c r="F66" s="78"/>
      <c r="G66" s="74"/>
      <c r="H66" s="78"/>
      <c r="I66" s="78"/>
      <c r="J66" s="78"/>
      <c r="K66" s="78"/>
      <c r="L66" s="14"/>
      <c r="M66" s="78">
        <v>20</v>
      </c>
      <c r="N66" s="78"/>
      <c r="O66" s="14"/>
      <c r="P66" s="74"/>
      <c r="Q66" s="15"/>
      <c r="R66" s="74"/>
      <c r="S66" s="74"/>
      <c r="T66" s="74"/>
      <c r="U66" s="78"/>
      <c r="V66" s="134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122"/>
      <c r="AK66" s="163">
        <f>IF(COUNT(C66:AJ66)&gt;7,SUM(LARGE(C66:AJ66,{1,2,3,4,5,6,7})),SUM(C66:AJ66))</f>
        <v>40</v>
      </c>
      <c r="AL66" s="88">
        <f t="shared" si="1"/>
        <v>2</v>
      </c>
      <c r="AM66" s="46">
        <f>IF(COUNT(C66:AJ66)&gt;8,SUM(LARGE(C66:AJ66,{1,2,3,4,5,6,7,8})),SUM(C66:AJ66))</f>
        <v>40</v>
      </c>
      <c r="AN66" s="44">
        <f>IF(COUNT(C66:AJ66)&gt;9,SUM(LARGE(C66:AJ66,{1,2,3,4,5,6,7,8,9})),SUM(C66:AJ66))</f>
        <v>40</v>
      </c>
      <c r="AO66" s="44">
        <f>IF(COUNT(C66:AJ66)&gt;10,SUM(LARGE(C66:AJ66,{1,2,3,4,5,6,7,8,9,10})),SUM(C66:AJ66))</f>
        <v>40</v>
      </c>
      <c r="AP66" s="44">
        <f>IF(COUNT(C66:AJ66)&gt;11,SUM(LARGE(C66:AJ66,{1,2,3,4,5,6,7,8,9,10,11})),SUM(C66:AJ66))</f>
        <v>40</v>
      </c>
      <c r="AQ66" s="44">
        <f>IF(COUNT(C66:AJ66)&gt;12,SUM(LARGE(C66:AJ66,{1,2,3,4,5,6,7,8,9,10,11,12})),SUM(C66:AJ66))</f>
        <v>40</v>
      </c>
      <c r="AR66" s="47">
        <f>IF(COUNT(C66:AJ66)&gt;13,SUM(LARGE(C66:AJ66,{1,2,3,4,5,6,7,8,9,10,11,12,13})),SUM(C66:AJ66))</f>
        <v>40</v>
      </c>
    </row>
    <row r="67" spans="1:46" ht="15" customHeight="1" x14ac:dyDescent="0.2">
      <c r="A67" s="15" t="s">
        <v>178</v>
      </c>
      <c r="B67" s="74" t="s">
        <v>38</v>
      </c>
      <c r="C67" s="78"/>
      <c r="D67" s="74"/>
      <c r="E67" s="78"/>
      <c r="F67" s="78"/>
      <c r="G67" s="74"/>
      <c r="H67" s="78"/>
      <c r="I67" s="78"/>
      <c r="J67" s="78"/>
      <c r="K67" s="78"/>
      <c r="L67" s="14"/>
      <c r="M67" s="78"/>
      <c r="N67" s="78"/>
      <c r="O67" s="74"/>
      <c r="P67" s="74">
        <v>18</v>
      </c>
      <c r="Q67" s="15"/>
      <c r="R67" s="74"/>
      <c r="S67" s="74"/>
      <c r="T67" s="74"/>
      <c r="U67" s="78"/>
      <c r="V67" s="134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122"/>
      <c r="AK67" s="163">
        <f>IF(COUNT(C67:AJ67)&gt;7,SUM(LARGE(C67:AJ67,{1,2,3,4,5,6,7})),SUM(C67:AJ67))</f>
        <v>18</v>
      </c>
      <c r="AL67" s="88">
        <f t="shared" si="1"/>
        <v>1</v>
      </c>
      <c r="AM67" s="46">
        <f>IF(COUNT(C67:AJ67)&gt;8,SUM(LARGE(C67:AJ67,{1,2,3,4,5,6,7,8})),SUM(C67:AJ67))</f>
        <v>18</v>
      </c>
      <c r="AN67" s="44">
        <f>IF(COUNT(C67:AJ67)&gt;9,SUM(LARGE(C67:AJ67,{1,2,3,4,5,6,7,8,9})),SUM(C67:AJ67))</f>
        <v>18</v>
      </c>
      <c r="AO67" s="44">
        <f>IF(COUNT(C67:AJ67)&gt;10,SUM(LARGE(C67:AJ67,{1,2,3,4,5,6,7,8,9,10})),SUM(C67:AJ67))</f>
        <v>18</v>
      </c>
      <c r="AP67" s="44">
        <f>IF(COUNT(C67:AJ67)&gt;11,SUM(LARGE(C67:AJ67,{1,2,3,4,5,6,7,8,9,10,11})),SUM(C67:AJ67))</f>
        <v>18</v>
      </c>
      <c r="AQ67" s="44">
        <f>IF(COUNT(C67:AJ67)&gt;12,SUM(LARGE(C67:AJ67,{1,2,3,4,5,6,7,8,9,10,11,12})),SUM(C67:AJ67))</f>
        <v>18</v>
      </c>
      <c r="AR67" s="47">
        <f>IF(COUNT(C67:AJ67)&gt;13,SUM(LARGE(C67:AJ67,{1,2,3,4,5,6,7,8,9,10,11,12,13})),SUM(C67:AJ67))</f>
        <v>18</v>
      </c>
    </row>
    <row r="68" spans="1:46" ht="15" customHeight="1" x14ac:dyDescent="0.2">
      <c r="A68" s="15" t="s">
        <v>244</v>
      </c>
      <c r="B68" s="74" t="s">
        <v>38</v>
      </c>
      <c r="C68" s="78"/>
      <c r="D68" s="74"/>
      <c r="E68" s="78"/>
      <c r="F68" s="78"/>
      <c r="G68" s="74"/>
      <c r="H68" s="78"/>
      <c r="I68" s="78"/>
      <c r="J68" s="78"/>
      <c r="K68" s="78"/>
      <c r="L68" s="14"/>
      <c r="M68" s="78"/>
      <c r="N68" s="78"/>
      <c r="O68" s="74"/>
      <c r="P68" s="74"/>
      <c r="Q68" s="15"/>
      <c r="R68" s="74"/>
      <c r="S68" s="74"/>
      <c r="T68" s="74"/>
      <c r="U68" s="78"/>
      <c r="V68" s="134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122"/>
      <c r="AK68" s="42">
        <f>IF(COUNT(C68:AJ68)&gt;7,SUM(LARGE(C68:AJ68,{1,2,3,4,5,6,7})),SUM(C68:AJ68))</f>
        <v>0</v>
      </c>
      <c r="AL68" s="89">
        <f t="shared" si="1"/>
        <v>0</v>
      </c>
      <c r="AM68" s="46">
        <f>IF(COUNT(C68:AJ68)&gt;8,SUM(LARGE(C68:AJ68,{1,2,3,4,5,6,7,8})),SUM(C68:AJ68))</f>
        <v>0</v>
      </c>
      <c r="AN68" s="44">
        <f>IF(COUNT(C68:AJ68)&gt;9,SUM(LARGE(C68:AJ68,{1,2,3,4,5,6,7,8,9})),SUM(C68:AJ68))</f>
        <v>0</v>
      </c>
      <c r="AO68" s="44">
        <f>IF(COUNT(C68:AJ68)&gt;10,SUM(LARGE(C68:AJ68,{1,2,3,4,5,6,7,8,9,10})),SUM(C68:AJ68))</f>
        <v>0</v>
      </c>
      <c r="AP68" s="44">
        <f>IF(COUNT(C68:AJ68)&gt;11,SUM(LARGE(C68:AJ68,{1,2,3,4,5,6,7,8,9,10,11})),SUM(C68:AJ68))</f>
        <v>0</v>
      </c>
      <c r="AQ68" s="44">
        <f>IF(COUNT(C68:AJ68)&gt;12,SUM(LARGE(C68:AJ68,{1,2,3,4,5,6,7,8,9,10,11,12})),SUM(C68:AJ68))</f>
        <v>0</v>
      </c>
      <c r="AR68" s="47">
        <f>IF(COUNT(C68:AJ68)&gt;13,SUM(LARGE(C68:AJ68,{1,2,3,4,5,6,7,8,9,10,11,12,13})),SUM(C68:AJ68))</f>
        <v>0</v>
      </c>
    </row>
    <row r="69" spans="1:46" s="5" customFormat="1" ht="15" customHeight="1" x14ac:dyDescent="0.2">
      <c r="A69" s="15" t="s">
        <v>131</v>
      </c>
      <c r="B69" s="74" t="s">
        <v>38</v>
      </c>
      <c r="C69" s="78"/>
      <c r="D69" s="74"/>
      <c r="E69" s="78"/>
      <c r="F69" s="78"/>
      <c r="G69" s="74"/>
      <c r="H69" s="78"/>
      <c r="I69" s="78"/>
      <c r="J69" s="78"/>
      <c r="K69" s="78"/>
      <c r="L69" s="14"/>
      <c r="M69" s="78"/>
      <c r="N69" s="134"/>
      <c r="O69" s="14"/>
      <c r="P69" s="74"/>
      <c r="Q69" s="15"/>
      <c r="R69" s="74"/>
      <c r="S69" s="74"/>
      <c r="T69" s="74"/>
      <c r="U69" s="78"/>
      <c r="V69" s="134"/>
      <c r="W69" s="78"/>
      <c r="X69" s="78"/>
      <c r="Y69" s="78"/>
      <c r="Z69" s="78">
        <v>17</v>
      </c>
      <c r="AA69" s="78"/>
      <c r="AB69" s="78"/>
      <c r="AC69" s="78"/>
      <c r="AD69" s="78"/>
      <c r="AE69" s="78"/>
      <c r="AF69" s="78"/>
      <c r="AG69" s="78"/>
      <c r="AH69" s="78"/>
      <c r="AI69" s="78"/>
      <c r="AJ69" s="122"/>
      <c r="AK69" s="42">
        <f>IF(COUNT(C69:AJ69)&gt;7,SUM(LARGE(C69:AJ69,{1,2,3,4,5,6,7})),SUM(C69:AJ69))</f>
        <v>17</v>
      </c>
      <c r="AL69" s="89">
        <f t="shared" si="1"/>
        <v>1</v>
      </c>
      <c r="AM69" s="46">
        <f>IF(COUNT(C69:AJ69)&gt;8,SUM(LARGE(C69:AJ69,{1,2,3,4,5,6,7,8})),SUM(C69:AJ69))</f>
        <v>17</v>
      </c>
      <c r="AN69" s="44">
        <f>IF(COUNT(C69:AJ69)&gt;9,SUM(LARGE(C69:AJ69,{1,2,3,4,5,6,7,8,9})),SUM(C69:AJ69))</f>
        <v>17</v>
      </c>
      <c r="AO69" s="44">
        <f>IF(COUNT(C69:AJ69)&gt;10,SUM(LARGE(C69:AJ69,{1,2,3,4,5,6,7,8,9,10})),SUM(C69:AJ69))</f>
        <v>17</v>
      </c>
      <c r="AP69" s="44">
        <f>IF(COUNT(C69:AJ69)&gt;11,SUM(LARGE(C69:AJ69,{1,2,3,4,5,6,7,8,9,10,11})),SUM(C69:AJ69))</f>
        <v>17</v>
      </c>
      <c r="AQ69" s="44">
        <f>IF(COUNT(C69:AJ69)&gt;12,SUM(LARGE(C69:AJ69,{1,2,3,4,5,6,7,8,9,10,11,12})),SUM(C69:AJ69))</f>
        <v>17</v>
      </c>
      <c r="AR69" s="47">
        <f>IF(COUNT(C69:AJ69)&gt;13,SUM(LARGE(C69:AJ69,{1,2,3,4,5,6,7,8,9,10,11,12,13})),SUM(C69:AJ69))</f>
        <v>17</v>
      </c>
      <c r="AS69"/>
      <c r="AT69"/>
    </row>
    <row r="70" spans="1:46" s="5" customFormat="1" ht="15" customHeight="1" x14ac:dyDescent="0.2">
      <c r="A70" s="15" t="s">
        <v>259</v>
      </c>
      <c r="B70" s="74" t="s">
        <v>38</v>
      </c>
      <c r="C70" s="78"/>
      <c r="D70" s="74"/>
      <c r="E70" s="78">
        <v>17</v>
      </c>
      <c r="F70" s="78">
        <v>20</v>
      </c>
      <c r="G70" s="74">
        <v>18</v>
      </c>
      <c r="H70" s="78"/>
      <c r="I70" s="78"/>
      <c r="J70" s="78"/>
      <c r="K70" s="78"/>
      <c r="L70" s="14"/>
      <c r="M70" s="78"/>
      <c r="N70" s="134"/>
      <c r="O70" s="14"/>
      <c r="P70" s="74"/>
      <c r="Q70" s="15"/>
      <c r="R70" s="74"/>
      <c r="S70" s="74"/>
      <c r="T70" s="74"/>
      <c r="U70" s="78"/>
      <c r="V70" s="134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122"/>
      <c r="AK70" s="42">
        <f>IF(COUNT(C70:AJ70)&gt;7,SUM(LARGE(C70:AJ70,{1,2,3,4,5,6,7})),SUM(C70:AJ70))</f>
        <v>55</v>
      </c>
      <c r="AL70" s="89">
        <f t="shared" si="1"/>
        <v>3</v>
      </c>
      <c r="AM70" s="46">
        <f>IF(COUNT(C70:AJ70)&gt;8,SUM(LARGE(C70:AJ70,{1,2,3,4,5,6,7,8})),SUM(C70:AJ70))</f>
        <v>55</v>
      </c>
      <c r="AN70" s="44">
        <f>IF(COUNT(C70:AJ70)&gt;9,SUM(LARGE(C70:AJ70,{1,2,3,4,5,6,7,8,9})),SUM(C70:AJ70))</f>
        <v>55</v>
      </c>
      <c r="AO70" s="44">
        <f>IF(COUNT(C70:AJ70)&gt;10,SUM(LARGE(C70:AJ70,{1,2,3,4,5,6,7,8,9,10})),SUM(C70:AJ70))</f>
        <v>55</v>
      </c>
      <c r="AP70" s="44">
        <f>IF(COUNT(C70:AJ70)&gt;11,SUM(LARGE(C70:AJ70,{1,2,3,4,5,6,7,8,9,10,11})),SUM(C70:AJ70))</f>
        <v>55</v>
      </c>
      <c r="AQ70" s="44">
        <f>IF(COUNT(C70:AJ70)&gt;12,SUM(LARGE(C70:AJ70,{1,2,3,4,5,6,7,8,9,10,11,12})),SUM(C70:AJ70))</f>
        <v>55</v>
      </c>
      <c r="AR70" s="47">
        <f>IF(COUNT(C70:AJ70)&gt;13,SUM(LARGE(C70:AJ70,{1,2,3,4,5,6,7,8,9,10,11,12,13})),SUM(C70:AJ70))</f>
        <v>55</v>
      </c>
      <c r="AS70"/>
      <c r="AT70"/>
    </row>
    <row r="71" spans="1:46" ht="15" customHeight="1" x14ac:dyDescent="0.2">
      <c r="A71" s="15" t="s">
        <v>199</v>
      </c>
      <c r="B71" s="74" t="s">
        <v>38</v>
      </c>
      <c r="C71" s="78">
        <v>18</v>
      </c>
      <c r="D71" s="74"/>
      <c r="E71" s="78">
        <v>18</v>
      </c>
      <c r="F71" s="78"/>
      <c r="G71" s="74">
        <v>17</v>
      </c>
      <c r="H71" s="78"/>
      <c r="I71" s="78"/>
      <c r="J71" s="78"/>
      <c r="K71" s="78"/>
      <c r="L71" s="14"/>
      <c r="M71" s="78"/>
      <c r="N71" s="78"/>
      <c r="O71" s="74"/>
      <c r="P71" s="74"/>
      <c r="Q71" s="15"/>
      <c r="R71" s="74"/>
      <c r="S71" s="74"/>
      <c r="T71" s="74"/>
      <c r="U71" s="78"/>
      <c r="V71" s="134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122"/>
      <c r="AK71" s="42">
        <f>IF(COUNT(C71:AJ71)&gt;7,SUM(LARGE(C71:AJ71,{1,2,3,4,5,6,7})),SUM(C71:AJ71))</f>
        <v>53</v>
      </c>
      <c r="AL71" s="89">
        <f t="shared" si="1"/>
        <v>3</v>
      </c>
      <c r="AM71" s="46">
        <f>IF(COUNT(C71:AJ71)&gt;8,SUM(LARGE(C71:AJ71,{1,2,3,4,5,6,7,8})),SUM(C71:AJ71))</f>
        <v>53</v>
      </c>
      <c r="AN71" s="44">
        <f>IF(COUNT(C71:AJ71)&gt;9,SUM(LARGE(C71:AJ71,{1,2,3,4,5,6,7,8,9})),SUM(C71:AJ71))</f>
        <v>53</v>
      </c>
      <c r="AO71" s="44">
        <f>IF(COUNT(C71:AJ71)&gt;10,SUM(LARGE(C71:AJ71,{1,2,3,4,5,6,7,8,9,10})),SUM(C71:AJ71))</f>
        <v>53</v>
      </c>
      <c r="AP71" s="44">
        <f>IF(COUNT(C71:AJ71)&gt;11,SUM(LARGE(C71:AJ71,{1,2,3,4,5,6,7,8,9,10,11})),SUM(C71:AJ71))</f>
        <v>53</v>
      </c>
      <c r="AQ71" s="44">
        <f>IF(COUNT(C71:AJ71)&gt;12,SUM(LARGE(C71:AJ71,{1,2,3,4,5,6,7,8,9,10,11,12})),SUM(C71:AJ71))</f>
        <v>53</v>
      </c>
      <c r="AR71" s="47">
        <f>IF(COUNT(C71:AJ71)&gt;13,SUM(LARGE(C71:AJ71,{1,2,3,4,5,6,7,8,9,10,11,12,13})),SUM(C71:AJ71))</f>
        <v>53</v>
      </c>
    </row>
    <row r="72" spans="1:46" s="4" customFormat="1" ht="15" customHeight="1" thickBot="1" x14ac:dyDescent="0.25">
      <c r="A72" s="79"/>
      <c r="B72" s="80"/>
      <c r="C72" s="80"/>
      <c r="D72" s="108"/>
      <c r="E72" s="80"/>
      <c r="F72" s="80"/>
      <c r="G72" s="108"/>
      <c r="H72" s="80"/>
      <c r="I72" s="80"/>
      <c r="J72" s="80"/>
      <c r="K72" s="80"/>
      <c r="L72" s="80"/>
      <c r="M72" s="80"/>
      <c r="N72" s="80"/>
      <c r="O72" s="135"/>
      <c r="P72" s="108"/>
      <c r="Q72" s="136"/>
      <c r="R72" s="108"/>
      <c r="S72" s="108"/>
      <c r="T72" s="108"/>
      <c r="U72" s="80"/>
      <c r="V72" s="77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137"/>
      <c r="AK72" s="93">
        <f>IF(COUNT(C72:AJ72)&gt;7,SUM(LARGE(C72:AJ72,{1,2,3,4,5,6,7})),SUM(C72:AJ72))</f>
        <v>0</v>
      </c>
      <c r="AL72" s="28">
        <f t="shared" si="1"/>
        <v>0</v>
      </c>
      <c r="AM72" s="48">
        <f>IF(COUNT(C72:AJ72)&gt;8,SUM(LARGE(C72:AJ72,{1,2,3,4,5,6,7,8})),SUM(C72:AJ72))</f>
        <v>0</v>
      </c>
      <c r="AN72" s="49">
        <f>IF(COUNT(C72:AJ72)&gt;9,SUM(LARGE(C72:AJ72,{1,2,3,4,5,6,7,8,9})),SUM(C72:AJ72))</f>
        <v>0</v>
      </c>
      <c r="AO72" s="49">
        <f>IF(COUNT(C72:AJ72)&gt;10,SUM(LARGE(C72:AJ72,{1,2,3,4,5,6,7,8,9,10})),SUM(C72:AJ72))</f>
        <v>0</v>
      </c>
      <c r="AP72" s="49">
        <f>IF(COUNT(C72:AJ72)&gt;11,SUM(LARGE(C72:AJ72,{1,2,3,4,5,6,7,8,9,10,11})),SUM(C72:AJ72))</f>
        <v>0</v>
      </c>
      <c r="AQ72" s="49">
        <f>IF(COUNT(C72:AJ72)&gt;12,SUM(LARGE(C72:AJ72,{1,2,3,4,5,6,7,8,9,10,11,12})),SUM(C72:AJ72))</f>
        <v>0</v>
      </c>
      <c r="AR72" s="50">
        <f>IF(COUNT(C72:AJ72)&gt;13,SUM(LARGE(C72:AJ72,{1,2,3,4,5,6,7,8,9,10,11,12,13})),SUM(C72:AJ72))</f>
        <v>0</v>
      </c>
      <c r="AS72"/>
      <c r="AT72"/>
    </row>
    <row r="73" spans="1:46" s="4" customFormat="1" ht="15" customHeight="1" x14ac:dyDescent="0.2">
      <c r="A73" s="15" t="s">
        <v>85</v>
      </c>
      <c r="B73" s="128" t="s">
        <v>22</v>
      </c>
      <c r="C73" s="128">
        <v>20</v>
      </c>
      <c r="D73" s="128"/>
      <c r="E73" s="129"/>
      <c r="F73" s="129">
        <v>18</v>
      </c>
      <c r="G73" s="128">
        <v>18</v>
      </c>
      <c r="H73" s="129"/>
      <c r="I73" s="129"/>
      <c r="J73" s="129">
        <v>17</v>
      </c>
      <c r="K73" s="78"/>
      <c r="L73" s="78"/>
      <c r="M73" s="129"/>
      <c r="N73" s="78">
        <v>19</v>
      </c>
      <c r="O73" s="14"/>
      <c r="P73" s="74">
        <v>18</v>
      </c>
      <c r="Q73" s="15"/>
      <c r="R73" s="74"/>
      <c r="S73" s="74"/>
      <c r="T73" s="74"/>
      <c r="U73" s="78"/>
      <c r="V73" s="134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122"/>
      <c r="AK73" s="163">
        <f>IF(COUNT(C73:AJ73)&gt;7,SUM(LARGE(C73:AJ73,{1,2,3,4,5,6,7})),SUM(C73:AJ73))</f>
        <v>110</v>
      </c>
      <c r="AL73" s="88">
        <f t="shared" si="1"/>
        <v>6</v>
      </c>
      <c r="AM73" s="46">
        <f>IF(COUNT(C73:AJ73)&gt;8,SUM(LARGE(C73:AJ73,{1,2,3,4,5,6,7,8})),SUM(C73:AJ73))</f>
        <v>110</v>
      </c>
      <c r="AN73" s="44">
        <f>IF(COUNT(C73:AJ73)&gt;9,SUM(LARGE(C73:AJ73,{1,2,3,4,5,6,7,8,9})),SUM(C73:AJ73))</f>
        <v>110</v>
      </c>
      <c r="AO73" s="44">
        <f>IF(COUNT(C73:AJ73)&gt;10,SUM(LARGE(C73:AJ73,{1,2,3,4,5,6,7,8,9,10})),SUM(C73:AJ73))</f>
        <v>110</v>
      </c>
      <c r="AP73" s="44">
        <f>IF(COUNT(C73:AJ73)&gt;11,SUM(LARGE(C73:AJ73,{1,2,3,4,5,6,7,8,9,10,11})),SUM(C73:AJ73))</f>
        <v>110</v>
      </c>
      <c r="AQ73" s="44">
        <f>IF(COUNT(C73:AJ73)&gt;12,SUM(LARGE(C73:AJ73,{1,2,3,4,5,6,7,8,9,10,11,12})),SUM(C73:AJ73))</f>
        <v>110</v>
      </c>
      <c r="AR73" s="47">
        <f>IF(COUNT(C73:AJ73)&gt;13,SUM(LARGE(C73:AJ73,{1,2,3,4,5,6,7,8,9,10,11,12,13})),SUM(C73:AJ73))</f>
        <v>110</v>
      </c>
      <c r="AS73"/>
      <c r="AT73"/>
    </row>
    <row r="74" spans="1:46" s="4" customFormat="1" ht="15" customHeight="1" x14ac:dyDescent="0.2">
      <c r="A74" s="15" t="s">
        <v>237</v>
      </c>
      <c r="B74" s="74" t="s">
        <v>22</v>
      </c>
      <c r="C74" s="74"/>
      <c r="D74" s="74"/>
      <c r="E74" s="78"/>
      <c r="F74" s="78"/>
      <c r="G74" s="74">
        <v>16</v>
      </c>
      <c r="H74" s="78"/>
      <c r="I74" s="78"/>
      <c r="J74" s="78"/>
      <c r="K74" s="78"/>
      <c r="L74" s="78"/>
      <c r="M74" s="78"/>
      <c r="N74" s="78"/>
      <c r="O74" s="14"/>
      <c r="P74" s="74">
        <v>17</v>
      </c>
      <c r="Q74" s="15"/>
      <c r="R74" s="74"/>
      <c r="S74" s="74"/>
      <c r="T74" s="74"/>
      <c r="U74" s="78"/>
      <c r="V74" s="134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122"/>
      <c r="AK74" s="42">
        <f>IF(COUNT(C74:AJ74)&gt;7,SUM(LARGE(C74:AJ74,{1,2,3,4,5,6,7})),SUM(C74:AJ74))</f>
        <v>33</v>
      </c>
      <c r="AL74" s="89">
        <f t="shared" si="1"/>
        <v>2</v>
      </c>
      <c r="AM74" s="46">
        <f>IF(COUNT(C74:AJ74)&gt;8,SUM(LARGE(C74:AJ74,{1,2,3,4,5,6,7,8})),SUM(C74:AJ74))</f>
        <v>33</v>
      </c>
      <c r="AN74" s="44">
        <f>IF(COUNT(C74:AJ74)&gt;9,SUM(LARGE(C74:AJ74,{1,2,3,4,5,6,7,8,9})),SUM(C74:AJ74))</f>
        <v>33</v>
      </c>
      <c r="AO74" s="44">
        <f>IF(COUNT(C74:AJ74)&gt;10,SUM(LARGE(C74:AJ74,{1,2,3,4,5,6,7,8,9,10})),SUM(C74:AJ74))</f>
        <v>33</v>
      </c>
      <c r="AP74" s="44">
        <f>IF(COUNT(C74:AJ74)&gt;11,SUM(LARGE(C74:AJ74,{1,2,3,4,5,6,7,8,9,10,11})),SUM(C74:AJ74))</f>
        <v>33</v>
      </c>
      <c r="AQ74" s="44">
        <f>IF(COUNT(C74:AJ74)&gt;12,SUM(LARGE(C74:AJ74,{1,2,3,4,5,6,7,8,9,10,11,12})),SUM(C74:AJ74))</f>
        <v>33</v>
      </c>
      <c r="AR74" s="47">
        <f>IF(COUNT(C74:AJ74)&gt;13,SUM(LARGE(C74:AJ74,{1,2,3,4,5,6,7,8,9,10,11,12,13})),SUM(C74:AJ74))</f>
        <v>33</v>
      </c>
      <c r="AS74"/>
      <c r="AT74"/>
    </row>
    <row r="75" spans="1:46" s="4" customFormat="1" ht="15" customHeight="1" x14ac:dyDescent="0.2">
      <c r="A75" s="15" t="s">
        <v>91</v>
      </c>
      <c r="B75" s="74" t="s">
        <v>22</v>
      </c>
      <c r="C75" s="74"/>
      <c r="D75" s="74"/>
      <c r="E75" s="78"/>
      <c r="F75" s="78"/>
      <c r="G75" s="74"/>
      <c r="H75" s="78">
        <v>19</v>
      </c>
      <c r="I75" s="78">
        <v>18</v>
      </c>
      <c r="J75" s="78"/>
      <c r="K75" s="78">
        <v>17</v>
      </c>
      <c r="L75" s="78"/>
      <c r="M75" s="78"/>
      <c r="N75" s="78"/>
      <c r="O75" s="74">
        <v>20</v>
      </c>
      <c r="P75" s="74"/>
      <c r="Q75" s="15"/>
      <c r="R75" s="74"/>
      <c r="S75" s="74"/>
      <c r="T75" s="74"/>
      <c r="U75" s="78"/>
      <c r="V75" s="134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122"/>
      <c r="AK75" s="42">
        <f>IF(COUNT(C75:AJ75)&gt;7,SUM(LARGE(C75:AJ75,{1,2,3,4,5,6,7})),SUM(C75:AJ75))</f>
        <v>74</v>
      </c>
      <c r="AL75" s="89">
        <f t="shared" si="1"/>
        <v>4</v>
      </c>
      <c r="AM75" s="46">
        <f>IF(COUNT(C75:AJ75)&gt;8,SUM(LARGE(C75:AJ75,{1,2,3,4,5,6,7,8})),SUM(C75:AJ75))</f>
        <v>74</v>
      </c>
      <c r="AN75" s="44">
        <f>IF(COUNT(C75:AJ75)&gt;9,SUM(LARGE(C75:AJ75,{1,2,3,4,5,6,7,8,9})),SUM(C75:AJ75))</f>
        <v>74</v>
      </c>
      <c r="AO75" s="44">
        <f>IF(COUNT(C75:AJ75)&gt;10,SUM(LARGE(C75:AJ75,{1,2,3,4,5,6,7,8,9,10})),SUM(C75:AJ75))</f>
        <v>74</v>
      </c>
      <c r="AP75" s="44">
        <f>IF(COUNT(C75:AJ75)&gt;11,SUM(LARGE(C75:AJ75,{1,2,3,4,5,6,7,8,9,10,11})),SUM(C75:AJ75))</f>
        <v>74</v>
      </c>
      <c r="AQ75" s="44">
        <f>IF(COUNT(C75:AJ75)&gt;12,SUM(LARGE(C75:AJ75,{1,2,3,4,5,6,7,8,9,10,11,12})),SUM(C75:AJ75))</f>
        <v>74</v>
      </c>
      <c r="AR75" s="47">
        <f>IF(COUNT(C75:AJ75)&gt;13,SUM(LARGE(C75:AJ75,{1,2,3,4,5,6,7,8,9,10,11,12,13})),SUM(C75:AJ75))</f>
        <v>74</v>
      </c>
      <c r="AS75"/>
      <c r="AT75"/>
    </row>
    <row r="76" spans="1:46" s="4" customFormat="1" ht="15" customHeight="1" x14ac:dyDescent="0.2">
      <c r="A76" s="15" t="s">
        <v>168</v>
      </c>
      <c r="B76" s="74" t="s">
        <v>22</v>
      </c>
      <c r="C76" s="74"/>
      <c r="D76" s="74"/>
      <c r="E76" s="78"/>
      <c r="F76" s="78"/>
      <c r="G76" s="74">
        <v>13</v>
      </c>
      <c r="H76" s="78"/>
      <c r="I76" s="78"/>
      <c r="J76" s="78"/>
      <c r="K76" s="78"/>
      <c r="L76" s="78">
        <v>19</v>
      </c>
      <c r="M76" s="78"/>
      <c r="N76" s="78">
        <v>18</v>
      </c>
      <c r="O76" s="14"/>
      <c r="P76" s="74"/>
      <c r="Q76" s="15"/>
      <c r="R76" s="74"/>
      <c r="S76" s="74"/>
      <c r="T76" s="74"/>
      <c r="U76" s="78"/>
      <c r="V76" s="134"/>
      <c r="W76" s="78"/>
      <c r="X76" s="78"/>
      <c r="Y76" s="78"/>
      <c r="Z76" s="78">
        <v>19</v>
      </c>
      <c r="AA76" s="78"/>
      <c r="AB76" s="78"/>
      <c r="AC76" s="78"/>
      <c r="AD76" s="78"/>
      <c r="AE76" s="78"/>
      <c r="AF76" s="78"/>
      <c r="AG76" s="78"/>
      <c r="AH76" s="78"/>
      <c r="AI76" s="78"/>
      <c r="AJ76" s="122"/>
      <c r="AK76" s="42">
        <f>IF(COUNT(C76:AJ76)&gt;7,SUM(LARGE(C76:AJ76,{1,2,3,4,5,6,7})),SUM(C76:AJ76))</f>
        <v>69</v>
      </c>
      <c r="AL76" s="89">
        <f t="shared" si="1"/>
        <v>4</v>
      </c>
      <c r="AM76" s="46">
        <f>IF(COUNT(C76:AJ76)&gt;8,SUM(LARGE(C76:AJ76,{1,2,3,4,5,6,7,8})),SUM(C76:AJ76))</f>
        <v>69</v>
      </c>
      <c r="AN76" s="44">
        <f>IF(COUNT(C76:AJ76)&gt;9,SUM(LARGE(C76:AJ76,{1,2,3,4,5,6,7,8,9})),SUM(C76:AJ76))</f>
        <v>69</v>
      </c>
      <c r="AO76" s="44">
        <f>IF(COUNT(C76:AJ76)&gt;10,SUM(LARGE(C76:AJ76,{1,2,3,4,5,6,7,8,9,10})),SUM(C76:AJ76))</f>
        <v>69</v>
      </c>
      <c r="AP76" s="44">
        <f>IF(COUNT(C76:AJ76)&gt;11,SUM(LARGE(C76:AJ76,{1,2,3,4,5,6,7,8,9,10,11})),SUM(C76:AJ76))</f>
        <v>69</v>
      </c>
      <c r="AQ76" s="44">
        <f>IF(COUNT(C76:AJ76)&gt;12,SUM(LARGE(C76:AJ76,{1,2,3,4,5,6,7,8,9,10,11,12})),SUM(C76:AJ76))</f>
        <v>69</v>
      </c>
      <c r="AR76" s="47">
        <f>IF(COUNT(C76:AJ76)&gt;13,SUM(LARGE(C76:AJ76,{1,2,3,4,5,6,7,8,9,10,11,12,13})),SUM(C76:AJ76))</f>
        <v>69</v>
      </c>
      <c r="AS76"/>
      <c r="AT76"/>
    </row>
    <row r="77" spans="1:46" s="4" customFormat="1" ht="15" customHeight="1" x14ac:dyDescent="0.2">
      <c r="A77" s="15" t="s">
        <v>258</v>
      </c>
      <c r="B77" s="74" t="s">
        <v>22</v>
      </c>
      <c r="C77" s="74"/>
      <c r="D77" s="74"/>
      <c r="E77" s="78"/>
      <c r="F77" s="78"/>
      <c r="G77" s="74">
        <v>14</v>
      </c>
      <c r="H77" s="78"/>
      <c r="I77" s="78">
        <v>15</v>
      </c>
      <c r="J77" s="78"/>
      <c r="K77" s="78"/>
      <c r="L77" s="78"/>
      <c r="M77" s="78"/>
      <c r="N77" s="78"/>
      <c r="O77" s="14"/>
      <c r="P77" s="74"/>
      <c r="Q77" s="15"/>
      <c r="R77" s="74"/>
      <c r="S77" s="74"/>
      <c r="T77" s="74"/>
      <c r="U77" s="78"/>
      <c r="V77" s="134"/>
      <c r="W77" s="78"/>
      <c r="X77" s="78"/>
      <c r="Y77" s="78"/>
      <c r="Z77" s="78"/>
      <c r="AA77" s="78"/>
      <c r="AB77" s="78">
        <v>20</v>
      </c>
      <c r="AC77" s="78"/>
      <c r="AD77" s="78"/>
      <c r="AE77" s="78"/>
      <c r="AF77" s="78"/>
      <c r="AG77" s="78"/>
      <c r="AH77" s="78"/>
      <c r="AI77" s="78"/>
      <c r="AJ77" s="122"/>
      <c r="AK77" s="42">
        <f>IF(COUNT(C77:AJ77)&gt;7,SUM(LARGE(C77:AJ77,{1,2,3,4,5,6,7})),SUM(C77:AJ77))</f>
        <v>49</v>
      </c>
      <c r="AL77" s="89">
        <f t="shared" si="1"/>
        <v>3</v>
      </c>
      <c r="AM77" s="46"/>
      <c r="AN77" s="44"/>
      <c r="AO77" s="44"/>
      <c r="AP77" s="44"/>
      <c r="AQ77" s="44"/>
      <c r="AR77" s="47"/>
      <c r="AS77"/>
      <c r="AT77"/>
    </row>
    <row r="78" spans="1:46" s="4" customFormat="1" ht="15" customHeight="1" x14ac:dyDescent="0.2">
      <c r="A78" s="15" t="s">
        <v>209</v>
      </c>
      <c r="B78" s="74" t="s">
        <v>22</v>
      </c>
      <c r="C78" s="74"/>
      <c r="D78" s="74"/>
      <c r="E78" s="78"/>
      <c r="F78" s="78">
        <v>17</v>
      </c>
      <c r="G78" s="74">
        <v>17</v>
      </c>
      <c r="H78" s="78"/>
      <c r="I78" s="78"/>
      <c r="J78" s="78"/>
      <c r="K78" s="78"/>
      <c r="L78" s="78"/>
      <c r="M78" s="78"/>
      <c r="N78" s="78"/>
      <c r="O78" s="14"/>
      <c r="P78" s="74"/>
      <c r="Q78" s="15"/>
      <c r="R78" s="74"/>
      <c r="S78" s="74"/>
      <c r="T78" s="74"/>
      <c r="U78" s="78"/>
      <c r="V78" s="134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122"/>
      <c r="AK78" s="42">
        <f>IF(COUNT(C78:AJ78)&gt;7,SUM(LARGE(C78:AJ78,{1,2,3,4,5,6,7})),SUM(C78:AJ78))</f>
        <v>34</v>
      </c>
      <c r="AL78" s="89">
        <f t="shared" si="1"/>
        <v>2</v>
      </c>
      <c r="AM78" s="46">
        <f>IF(COUNT(C78:AJ78)&gt;8,SUM(LARGE(C78:AJ78,{1,2,3,4,5,6,7,8})),SUM(C78:AJ78))</f>
        <v>34</v>
      </c>
      <c r="AN78" s="44">
        <f>IF(COUNT(C78:AJ78)&gt;9,SUM(LARGE(C78:AJ78,{1,2,3,4,5,6,7,8,9})),SUM(C78:AJ78))</f>
        <v>34</v>
      </c>
      <c r="AO78" s="44">
        <f>IF(COUNT(C78:AJ78)&gt;10,SUM(LARGE(C78:AJ78,{1,2,3,4,5,6,7,8,9,10})),SUM(C78:AJ78))</f>
        <v>34</v>
      </c>
      <c r="AP78" s="44">
        <f>IF(COUNT(C78:AJ78)&gt;11,SUM(LARGE(C78:AJ78,{1,2,3,4,5,6,7,8,9,10,11})),SUM(C78:AJ78))</f>
        <v>34</v>
      </c>
      <c r="AQ78" s="44">
        <f>IF(COUNT(C78:AJ78)&gt;12,SUM(LARGE(C78:AJ78,{1,2,3,4,5,6,7,8,9,10,11,12})),SUM(C78:AJ78))</f>
        <v>34</v>
      </c>
      <c r="AR78" s="47">
        <f>IF(COUNT(C78:AJ78)&gt;13,SUM(LARGE(C78:AJ78,{1,2,3,4,5,6,7,8,9,10,11,12,13})),SUM(C78:AJ78))</f>
        <v>34</v>
      </c>
      <c r="AS78"/>
      <c r="AT78"/>
    </row>
    <row r="79" spans="1:46" s="4" customFormat="1" ht="15" customHeight="1" x14ac:dyDescent="0.2">
      <c r="A79" s="15" t="s">
        <v>175</v>
      </c>
      <c r="B79" s="74" t="s">
        <v>22</v>
      </c>
      <c r="C79" s="74"/>
      <c r="D79" s="74"/>
      <c r="E79" s="78"/>
      <c r="F79" s="78"/>
      <c r="G79" s="74"/>
      <c r="H79" s="78"/>
      <c r="I79" s="78"/>
      <c r="J79" s="78"/>
      <c r="K79" s="78"/>
      <c r="L79" s="78"/>
      <c r="M79" s="78"/>
      <c r="N79" s="78"/>
      <c r="O79" s="14"/>
      <c r="P79" s="74"/>
      <c r="Q79" s="15"/>
      <c r="R79" s="74"/>
      <c r="S79" s="74"/>
      <c r="T79" s="74"/>
      <c r="U79" s="78"/>
      <c r="V79" s="134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122"/>
      <c r="AK79" s="42">
        <f>IF(COUNT(C79:AJ79)&gt;7,SUM(LARGE(C79:AJ79,{1,2,3,4,5,6,7})),SUM(C79:AJ79))</f>
        <v>0</v>
      </c>
      <c r="AL79" s="89">
        <f t="shared" si="1"/>
        <v>0</v>
      </c>
      <c r="AM79" s="46">
        <f>IF(COUNT(C79:AJ79)&gt;8,SUM(LARGE(C79:AJ79,{1,2,3,4,5,6,7,8})),SUM(C79:AJ79))</f>
        <v>0</v>
      </c>
      <c r="AN79" s="44">
        <f>IF(COUNT(C79:AJ79)&gt;9,SUM(LARGE(C79:AJ79,{1,2,3,4,5,6,7,8,9})),SUM(C79:AJ79))</f>
        <v>0</v>
      </c>
      <c r="AO79" s="44">
        <f>IF(COUNT(C79:AJ79)&gt;10,SUM(LARGE(C79:AJ79,{1,2,3,4,5,6,7,8,9,10})),SUM(C79:AJ79))</f>
        <v>0</v>
      </c>
      <c r="AP79" s="44">
        <f>IF(COUNT(C79:AJ79)&gt;11,SUM(LARGE(C79:AJ79,{1,2,3,4,5,6,7,8,9,10,11})),SUM(C79:AJ79))</f>
        <v>0</v>
      </c>
      <c r="AQ79" s="44">
        <f>IF(COUNT(C79:AJ79)&gt;12,SUM(LARGE(C79:AJ79,{1,2,3,4,5,6,7,8,9,10,11,12})),SUM(C79:AJ79))</f>
        <v>0</v>
      </c>
      <c r="AR79" s="47">
        <f>IF(COUNT(C79:AJ79)&gt;13,SUM(LARGE(C79:AJ79,{1,2,3,4,5,6,7,8,9,10,11,12,13})),SUM(C79:AJ79))</f>
        <v>0</v>
      </c>
      <c r="AS79"/>
      <c r="AT79"/>
    </row>
    <row r="80" spans="1:46" s="4" customFormat="1" ht="15" customHeight="1" x14ac:dyDescent="0.2">
      <c r="A80" s="15" t="s">
        <v>241</v>
      </c>
      <c r="B80" s="74" t="s">
        <v>22</v>
      </c>
      <c r="C80" s="74">
        <v>18</v>
      </c>
      <c r="D80" s="74"/>
      <c r="E80" s="78"/>
      <c r="F80" s="78"/>
      <c r="G80" s="74"/>
      <c r="H80" s="78"/>
      <c r="I80" s="78"/>
      <c r="J80" s="78"/>
      <c r="K80" s="78"/>
      <c r="L80" s="78"/>
      <c r="M80" s="78"/>
      <c r="N80" s="78"/>
      <c r="O80" s="14"/>
      <c r="P80" s="74"/>
      <c r="Q80" s="15"/>
      <c r="R80" s="74"/>
      <c r="S80" s="74"/>
      <c r="T80" s="74"/>
      <c r="U80" s="78"/>
      <c r="V80" s="134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122"/>
      <c r="AK80" s="42">
        <f>IF(COUNT(C80:AJ80)&gt;7,SUM(LARGE(C80:AJ80,{1,2,3,4,5,6,7})),SUM(C80:AJ80))</f>
        <v>18</v>
      </c>
      <c r="AL80" s="89">
        <f t="shared" si="1"/>
        <v>1</v>
      </c>
      <c r="AM80" s="46">
        <f>IF(COUNT(C80:AJ80)&gt;8,SUM(LARGE(C80:AJ80,{1,2,3,4,5,6,7,8})),SUM(C80:AJ80))</f>
        <v>18</v>
      </c>
      <c r="AN80" s="44">
        <f>IF(COUNT(C80:AJ80)&gt;9,SUM(LARGE(C80:AJ80,{1,2,3,4,5,6,7,8,9})),SUM(C80:AJ80))</f>
        <v>18</v>
      </c>
      <c r="AO80" s="44">
        <f>IF(COUNT(C80:AJ80)&gt;10,SUM(LARGE(C80:AJ80,{1,2,3,4,5,6,7,8,9,10})),SUM(C80:AJ80))</f>
        <v>18</v>
      </c>
      <c r="AP80" s="44">
        <f>IF(COUNT(C80:AJ80)&gt;11,SUM(LARGE(C80:AJ80,{1,2,3,4,5,6,7,8,9,10,11})),SUM(C80:AJ80))</f>
        <v>18</v>
      </c>
      <c r="AQ80" s="44">
        <f>IF(COUNT(C80:AJ80)&gt;12,SUM(LARGE(C80:AJ80,{1,2,3,4,5,6,7,8,9,10,11,12})),SUM(C80:AJ80))</f>
        <v>18</v>
      </c>
      <c r="AR80" s="47">
        <f>IF(COUNT(C80:AJ80)&gt;13,SUM(LARGE(C80:AJ80,{1,2,3,4,5,6,7,8,9,10,11,12,13})),SUM(C80:AJ80))</f>
        <v>18</v>
      </c>
      <c r="AS80"/>
      <c r="AT80"/>
    </row>
    <row r="81" spans="1:44" ht="15" customHeight="1" x14ac:dyDescent="0.2">
      <c r="A81" s="15" t="s">
        <v>184</v>
      </c>
      <c r="B81" s="74" t="s">
        <v>22</v>
      </c>
      <c r="C81" s="78"/>
      <c r="D81" s="78"/>
      <c r="E81" s="78"/>
      <c r="F81" s="78"/>
      <c r="G81" s="78">
        <v>12</v>
      </c>
      <c r="H81" s="78"/>
      <c r="I81" s="78">
        <v>16</v>
      </c>
      <c r="J81" s="78"/>
      <c r="K81" s="78"/>
      <c r="L81" s="78"/>
      <c r="M81" s="78"/>
      <c r="N81" s="78">
        <v>17</v>
      </c>
      <c r="O81" s="14"/>
      <c r="P81" s="74"/>
      <c r="Q81" s="15"/>
      <c r="R81" s="74"/>
      <c r="S81" s="74"/>
      <c r="T81" s="74"/>
      <c r="U81" s="78"/>
      <c r="V81" s="134"/>
      <c r="W81" s="78"/>
      <c r="X81" s="78"/>
      <c r="Y81" s="78"/>
      <c r="Z81" s="78">
        <v>18</v>
      </c>
      <c r="AA81" s="78"/>
      <c r="AB81" s="78"/>
      <c r="AC81" s="78"/>
      <c r="AD81" s="78"/>
      <c r="AE81" s="78"/>
      <c r="AF81" s="78"/>
      <c r="AG81" s="78"/>
      <c r="AH81" s="78"/>
      <c r="AI81" s="78"/>
      <c r="AJ81" s="122"/>
      <c r="AK81" s="42">
        <f>IF(COUNT(C81:AJ81)&gt;7,SUM(LARGE(C81:AJ81,{1,2,3,4,5,6,7})),SUM(C81:AJ81))</f>
        <v>63</v>
      </c>
      <c r="AL81" s="89">
        <f t="shared" ref="AL81:AL114" si="2">COUNTA(C81:AJ81)</f>
        <v>4</v>
      </c>
      <c r="AM81" s="46">
        <f>IF(COUNT(C81:AJ81)&gt;8,SUM(LARGE(C81:AJ81,{1,2,3,4,5,6,7,8})),SUM(C81:AJ81))</f>
        <v>63</v>
      </c>
      <c r="AN81" s="44">
        <f>IF(COUNT(C81:AJ81)&gt;9,SUM(LARGE(C81:AJ81,{1,2,3,4,5,6,7,8,9})),SUM(C81:AJ81))</f>
        <v>63</v>
      </c>
      <c r="AO81" s="44">
        <f>IF(COUNT(C81:AJ81)&gt;10,SUM(LARGE(C81:AJ81,{1,2,3,4,5,6,7,8,9,10})),SUM(C81:AJ81))</f>
        <v>63</v>
      </c>
      <c r="AP81" s="44">
        <f>IF(COUNT(C81:AJ81)&gt;11,SUM(LARGE(C81:AJ81,{1,2,3,4,5,6,7,8,9,10,11})),SUM(C81:AJ81))</f>
        <v>63</v>
      </c>
      <c r="AQ81" s="44">
        <f>IF(COUNT(C81:AJ81)&gt;12,SUM(LARGE(C81:AJ81,{1,2,3,4,5,6,7,8,9,10,11,12})),SUM(C81:AJ81))</f>
        <v>63</v>
      </c>
      <c r="AR81" s="47">
        <f>IF(COUNT(C81:AJ81)&gt;13,SUM(LARGE(C81:AJ81,{1,2,3,4,5,6,7,8,9,10,11,12,13})),SUM(C81:AJ81))</f>
        <v>63</v>
      </c>
    </row>
    <row r="82" spans="1:44" ht="15" customHeight="1" x14ac:dyDescent="0.2">
      <c r="A82" s="15" t="s">
        <v>105</v>
      </c>
      <c r="B82" s="74" t="s">
        <v>22</v>
      </c>
      <c r="C82" s="78"/>
      <c r="D82" s="74">
        <v>20</v>
      </c>
      <c r="E82" s="78">
        <v>20</v>
      </c>
      <c r="F82" s="78">
        <v>20</v>
      </c>
      <c r="G82" s="74">
        <v>20</v>
      </c>
      <c r="H82" s="78"/>
      <c r="I82" s="78"/>
      <c r="J82" s="78">
        <v>20</v>
      </c>
      <c r="K82" s="78">
        <v>20</v>
      </c>
      <c r="L82" s="78"/>
      <c r="M82" s="78"/>
      <c r="N82" s="78">
        <v>20</v>
      </c>
      <c r="O82" s="74">
        <v>20</v>
      </c>
      <c r="P82" s="74">
        <v>20</v>
      </c>
      <c r="Q82" s="15"/>
      <c r="R82" s="74"/>
      <c r="S82" s="74">
        <v>20</v>
      </c>
      <c r="T82" s="74"/>
      <c r="U82" s="78"/>
      <c r="V82" s="134"/>
      <c r="W82" s="78"/>
      <c r="X82" s="78">
        <v>20</v>
      </c>
      <c r="Y82" s="78"/>
      <c r="Z82" s="78"/>
      <c r="AA82" s="78"/>
      <c r="AB82" s="78"/>
      <c r="AC82" s="78">
        <v>20</v>
      </c>
      <c r="AD82" s="78"/>
      <c r="AE82" s="78"/>
      <c r="AF82" s="78"/>
      <c r="AG82" s="78"/>
      <c r="AH82" s="78"/>
      <c r="AI82" s="78"/>
      <c r="AJ82" s="122"/>
      <c r="AK82" s="41">
        <f>IF(COUNT(C82:AJ82)&gt;7,SUM(LARGE(C82:AJ82,{1,2,3,4,5,6,7})),SUM(C82:AJ82))</f>
        <v>140</v>
      </c>
      <c r="AL82" s="90">
        <f t="shared" si="2"/>
        <v>12</v>
      </c>
      <c r="AM82" s="46">
        <f>IF(COUNT(C82:AJ82)&gt;8,SUM(LARGE(C82:AJ82,{1,2,3,4,5,6,7,8})),SUM(C82:AJ82))</f>
        <v>160</v>
      </c>
      <c r="AN82" s="44">
        <f>IF(COUNT(C82:AJ82)&gt;9,SUM(LARGE(C82:AJ82,{1,2,3,4,5,6,7,8,9})),SUM(C82:AJ82))</f>
        <v>180</v>
      </c>
      <c r="AO82" s="44">
        <f>IF(COUNT(C82:AJ82)&gt;10,SUM(LARGE(C82:AJ82,{1,2,3,4,5,6,7,8,9,10})),SUM(C82:AJ82))</f>
        <v>200</v>
      </c>
      <c r="AP82" s="44">
        <f>IF(COUNT(C82:AJ82)&gt;11,SUM(LARGE(C82:AJ82,{1,2,3,4,5,6,7,8,9,10,11})),SUM(C82:AJ82))</f>
        <v>220</v>
      </c>
      <c r="AQ82" s="44">
        <f>IF(COUNT(C82:AJ82)&gt;12,SUM(LARGE(C82:AJ82,{1,2,3,4,5,6,7,8,9,10,11,12})),SUM(C82:AJ82))</f>
        <v>240</v>
      </c>
      <c r="AR82" s="47">
        <f>IF(COUNT(C82:AJ82)&gt;13,SUM(LARGE(C82:AJ82,{1,2,3,4,5,6,7,8,9,10,11,12,13})),SUM(C82:AJ82))</f>
        <v>240</v>
      </c>
    </row>
    <row r="83" spans="1:44" ht="15" customHeight="1" x14ac:dyDescent="0.2">
      <c r="A83" s="15" t="s">
        <v>177</v>
      </c>
      <c r="B83" s="74" t="s">
        <v>22</v>
      </c>
      <c r="C83" s="78"/>
      <c r="D83" s="74"/>
      <c r="E83" s="78"/>
      <c r="F83" s="78"/>
      <c r="G83" s="74"/>
      <c r="H83" s="78"/>
      <c r="I83" s="78"/>
      <c r="J83" s="78"/>
      <c r="K83" s="78"/>
      <c r="L83" s="78"/>
      <c r="M83" s="78"/>
      <c r="N83" s="78"/>
      <c r="O83" s="14"/>
      <c r="P83" s="74"/>
      <c r="Q83" s="15"/>
      <c r="R83" s="74"/>
      <c r="S83" s="74"/>
      <c r="T83" s="74"/>
      <c r="U83" s="78"/>
      <c r="V83" s="134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122"/>
      <c r="AK83" s="41">
        <f>IF(COUNT(C83:AJ83)&gt;7,SUM(LARGE(C83:AJ83,{1,2,3,4,5,6,7})),SUM(C83:AJ83))</f>
        <v>0</v>
      </c>
      <c r="AL83" s="90">
        <f t="shared" si="2"/>
        <v>0</v>
      </c>
      <c r="AM83" s="46">
        <f>IF(COUNT(C83:AJ83)&gt;8,SUM(LARGE(C83:AJ83,{1,2,3,4,5,6,7,8})),SUM(C83:AJ83))</f>
        <v>0</v>
      </c>
      <c r="AN83" s="44">
        <f>IF(COUNT(C83:AJ83)&gt;9,SUM(LARGE(C83:AJ83,{1,2,3,4,5,6,7,8,9})),SUM(C83:AJ83))</f>
        <v>0</v>
      </c>
      <c r="AO83" s="44">
        <f>IF(COUNT(C83:AJ83)&gt;10,SUM(LARGE(C83:AJ83,{1,2,3,4,5,6,7,8,9,10})),SUM(C83:AJ83))</f>
        <v>0</v>
      </c>
      <c r="AP83" s="44">
        <f>IF(COUNT(C83:AJ83)&gt;11,SUM(LARGE(C83:AJ83,{1,2,3,4,5,6,7,8,9,10,11})),SUM(C83:AJ83))</f>
        <v>0</v>
      </c>
      <c r="AQ83" s="44">
        <f>IF(COUNT(C83:AJ83)&gt;12,SUM(LARGE(C83:AJ83,{1,2,3,4,5,6,7,8,9,10,11,12})),SUM(C83:AJ83))</f>
        <v>0</v>
      </c>
      <c r="AR83" s="47">
        <f>IF(COUNT(C83:AJ83)&gt;13,SUM(LARGE(C83:AJ83,{1,2,3,4,5,6,7,8,9,10,11,12,13})),SUM(C83:AJ83))</f>
        <v>0</v>
      </c>
    </row>
    <row r="84" spans="1:44" ht="15" customHeight="1" x14ac:dyDescent="0.2">
      <c r="A84" s="15" t="s">
        <v>267</v>
      </c>
      <c r="B84" s="74" t="s">
        <v>22</v>
      </c>
      <c r="C84" s="78"/>
      <c r="D84" s="74"/>
      <c r="E84" s="78"/>
      <c r="F84" s="78"/>
      <c r="G84" s="74"/>
      <c r="H84" s="78"/>
      <c r="I84" s="78">
        <v>14</v>
      </c>
      <c r="J84" s="78"/>
      <c r="K84" s="78"/>
      <c r="L84" s="78"/>
      <c r="M84" s="78"/>
      <c r="N84" s="78"/>
      <c r="O84" s="14"/>
      <c r="P84" s="74"/>
      <c r="Q84" s="15"/>
      <c r="R84" s="74"/>
      <c r="S84" s="74"/>
      <c r="T84" s="74"/>
      <c r="U84" s="78"/>
      <c r="V84" s="134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122"/>
      <c r="AK84" s="41">
        <f>IF(COUNT(C84:AJ84)&gt;7,SUM(LARGE(C84:AJ84,{1,2,3,4,5,6,7})),SUM(C84:AJ84))</f>
        <v>14</v>
      </c>
      <c r="AL84" s="90">
        <f t="shared" si="2"/>
        <v>1</v>
      </c>
      <c r="AM84" s="46">
        <f>IF(COUNT(C84:AJ84)&gt;8,SUM(LARGE(C84:AJ84,{1,2,3,4,5,6,7,8})),SUM(C84:AJ84))</f>
        <v>14</v>
      </c>
      <c r="AN84" s="44">
        <f>IF(COUNT(C84:AJ84)&gt;9,SUM(LARGE(C84:AJ84,{1,2,3,4,5,6,7,8,9})),SUM(C84:AJ84))</f>
        <v>14</v>
      </c>
      <c r="AO84" s="44">
        <f>IF(COUNT(C84:AJ84)&gt;10,SUM(LARGE(C84:AJ84,{1,2,3,4,5,6,7,8,9,10})),SUM(C84:AJ84))</f>
        <v>14</v>
      </c>
      <c r="AP84" s="44">
        <f>IF(COUNT(C84:AJ84)&gt;11,SUM(LARGE(C84:AJ84,{1,2,3,4,5,6,7,8,9,10,11})),SUM(C84:AJ84))</f>
        <v>14</v>
      </c>
      <c r="AQ84" s="44">
        <f>IF(COUNT(C84:AJ84)&gt;12,SUM(LARGE(C84:AJ84,{1,2,3,4,5,6,7,8,9,10,11,12})),SUM(C84:AJ84))</f>
        <v>14</v>
      </c>
      <c r="AR84" s="47">
        <f>IF(COUNT(C84:AJ84)&gt;13,SUM(LARGE(C84:AJ84,{1,2,3,4,5,6,7,8,9,10,11,12,13})),SUM(C84:AJ84))</f>
        <v>14</v>
      </c>
    </row>
    <row r="85" spans="1:44" ht="15" customHeight="1" x14ac:dyDescent="0.2">
      <c r="A85" s="15" t="s">
        <v>179</v>
      </c>
      <c r="B85" s="74" t="s">
        <v>22</v>
      </c>
      <c r="C85" s="78"/>
      <c r="D85" s="74"/>
      <c r="E85" s="78"/>
      <c r="F85" s="78"/>
      <c r="G85" s="74"/>
      <c r="H85" s="78"/>
      <c r="I85" s="78"/>
      <c r="J85" s="78">
        <v>18</v>
      </c>
      <c r="K85" s="78"/>
      <c r="L85" s="78"/>
      <c r="M85" s="78"/>
      <c r="N85" s="78"/>
      <c r="O85" s="14"/>
      <c r="P85" s="74"/>
      <c r="Q85" s="15"/>
      <c r="R85" s="74"/>
      <c r="S85" s="74"/>
      <c r="T85" s="74"/>
      <c r="U85" s="78"/>
      <c r="V85" s="134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122"/>
      <c r="AK85" s="42">
        <f>IF(COUNT(C85:AJ85)&gt;7,SUM(LARGE(C85:AJ85,{1,2,3,4,5,6,7})),SUM(C85:AJ85))</f>
        <v>18</v>
      </c>
      <c r="AL85" s="89">
        <f t="shared" si="2"/>
        <v>1</v>
      </c>
      <c r="AM85" s="46">
        <f>IF(COUNT(C85:AJ85)&gt;8,SUM(LARGE(C85:AJ85,{1,2,3,4,5,6,7,8})),SUM(C85:AJ85))</f>
        <v>18</v>
      </c>
      <c r="AN85" s="44">
        <f>IF(COUNT(C85:AJ85)&gt;9,SUM(LARGE(C85:AJ85,{1,2,3,4,5,6,7,8,9})),SUM(C85:AJ85))</f>
        <v>18</v>
      </c>
      <c r="AO85" s="44">
        <f>IF(COUNT(C85:AJ85)&gt;10,SUM(LARGE(C85:AJ85,{1,2,3,4,5,6,7,8,9,10})),SUM(C85:AJ85))</f>
        <v>18</v>
      </c>
      <c r="AP85" s="44">
        <f>IF(COUNT(C85:AJ85)&gt;11,SUM(LARGE(C85:AJ85,{1,2,3,4,5,6,7,8,9,10,11})),SUM(C85:AJ85))</f>
        <v>18</v>
      </c>
      <c r="AQ85" s="44">
        <f>IF(COUNT(C85:AJ85)&gt;12,SUM(LARGE(C85:AJ85,{1,2,3,4,5,6,7,8,9,10,11,12})),SUM(C85:AJ85))</f>
        <v>18</v>
      </c>
      <c r="AR85" s="47">
        <f>IF(COUNT(C85:AJ85)&gt;13,SUM(LARGE(C85:AJ85,{1,2,3,4,5,6,7,8,9,10,11,12,13})),SUM(C85:AJ85))</f>
        <v>18</v>
      </c>
    </row>
    <row r="86" spans="1:44" ht="15" customHeight="1" x14ac:dyDescent="0.2">
      <c r="A86" s="15" t="s">
        <v>210</v>
      </c>
      <c r="B86" s="74" t="s">
        <v>22</v>
      </c>
      <c r="C86" s="78"/>
      <c r="D86" s="74"/>
      <c r="E86" s="78"/>
      <c r="F86" s="78"/>
      <c r="G86" s="74">
        <v>15</v>
      </c>
      <c r="H86" s="78"/>
      <c r="I86" s="78">
        <v>17</v>
      </c>
      <c r="J86" s="78"/>
      <c r="K86" s="78"/>
      <c r="L86" s="78"/>
      <c r="M86" s="78"/>
      <c r="N86" s="78"/>
      <c r="O86" s="14"/>
      <c r="P86" s="74"/>
      <c r="Q86" s="15"/>
      <c r="R86" s="74"/>
      <c r="S86" s="74"/>
      <c r="T86" s="74"/>
      <c r="U86" s="78">
        <v>20</v>
      </c>
      <c r="V86" s="134"/>
      <c r="W86" s="78">
        <v>20</v>
      </c>
      <c r="X86" s="78"/>
      <c r="Y86" s="78"/>
      <c r="Z86" s="78">
        <v>20</v>
      </c>
      <c r="AA86" s="78"/>
      <c r="AB86" s="78"/>
      <c r="AC86" s="78"/>
      <c r="AD86" s="78"/>
      <c r="AE86" s="78"/>
      <c r="AF86" s="78"/>
      <c r="AG86" s="78"/>
      <c r="AH86" s="78"/>
      <c r="AI86" s="78"/>
      <c r="AJ86" s="122"/>
      <c r="AK86" s="42">
        <f>IF(COUNT(C86:AJ86)&gt;7,SUM(LARGE(C86:AJ86,{1,2,3,4,5,6,7})),SUM(C86:AJ86))</f>
        <v>92</v>
      </c>
      <c r="AL86" s="89">
        <f t="shared" si="2"/>
        <v>5</v>
      </c>
      <c r="AM86" s="46">
        <f>IF(COUNT(C86:AJ86)&gt;8,SUM(LARGE(C86:AJ86,{1,2,3,4,5,6,7,8})),SUM(C86:AJ86))</f>
        <v>92</v>
      </c>
      <c r="AN86" s="44">
        <f>IF(COUNT(C86:AJ86)&gt;9,SUM(LARGE(C86:AJ86,{1,2,3,4,5,6,7,8,9})),SUM(C86:AJ86))</f>
        <v>92</v>
      </c>
      <c r="AO86" s="44">
        <f>IF(COUNT(C86:AJ86)&gt;10,SUM(LARGE(C86:AJ86,{1,2,3,4,5,6,7,8,9,10})),SUM(C86:AJ86))</f>
        <v>92</v>
      </c>
      <c r="AP86" s="44">
        <f>IF(COUNT(C86:AJ86)&gt;11,SUM(LARGE(C86:AJ86,{1,2,3,4,5,6,7,8,9,10,11})),SUM(C86:AJ86))</f>
        <v>92</v>
      </c>
      <c r="AQ86" s="44">
        <f>IF(COUNT(C86:AJ86)&gt;12,SUM(LARGE(C86:AJ86,{1,2,3,4,5,6,7,8,9,10,11,12})),SUM(C86:AJ86))</f>
        <v>92</v>
      </c>
      <c r="AR86" s="47">
        <f>IF(COUNT(C86:AJ86)&gt;13,SUM(LARGE(C86:AJ86,{1,2,3,4,5,6,7,8,9,10,11,12,13})),SUM(C86:AJ86))</f>
        <v>92</v>
      </c>
    </row>
    <row r="87" spans="1:44" ht="15" customHeight="1" x14ac:dyDescent="0.2">
      <c r="A87" s="15" t="s">
        <v>118</v>
      </c>
      <c r="B87" s="74" t="s">
        <v>22</v>
      </c>
      <c r="C87" s="78"/>
      <c r="D87" s="74">
        <v>19</v>
      </c>
      <c r="E87" s="78"/>
      <c r="F87" s="78"/>
      <c r="G87" s="74"/>
      <c r="H87" s="78">
        <v>20</v>
      </c>
      <c r="I87" s="78">
        <v>19</v>
      </c>
      <c r="J87" s="78"/>
      <c r="K87" s="78">
        <v>18</v>
      </c>
      <c r="L87" s="78"/>
      <c r="M87" s="78"/>
      <c r="N87" s="78"/>
      <c r="O87" s="14"/>
      <c r="P87" s="74"/>
      <c r="Q87" s="15"/>
      <c r="R87" s="74"/>
      <c r="S87" s="74"/>
      <c r="T87" s="74"/>
      <c r="U87" s="78"/>
      <c r="V87" s="134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122"/>
      <c r="AK87" s="42">
        <f>IF(COUNT(C87:AJ87)&gt;7,SUM(LARGE(C87:AJ87,{1,2,3,4,5,6,7})),SUM(C87:AJ87))</f>
        <v>76</v>
      </c>
      <c r="AL87" s="89">
        <f t="shared" si="2"/>
        <v>4</v>
      </c>
      <c r="AM87" s="46">
        <f>IF(COUNT(C87:AJ87)&gt;8,SUM(LARGE(C87:AJ87,{1,2,3,4,5,6,7,8})),SUM(C87:AJ87))</f>
        <v>76</v>
      </c>
      <c r="AN87" s="44">
        <f>IF(COUNT(C87:AJ87)&gt;9,SUM(LARGE(C87:AJ87,{1,2,3,4,5,6,7,8,9})),SUM(C87:AJ87))</f>
        <v>76</v>
      </c>
      <c r="AO87" s="44">
        <f>IF(COUNT(C87:AJ87)&gt;10,SUM(LARGE(C87:AJ87,{1,2,3,4,5,6,7,8,9,10})),SUM(C87:AJ87))</f>
        <v>76</v>
      </c>
      <c r="AP87" s="44">
        <f>IF(COUNT(C87:AJ87)&gt;11,SUM(LARGE(C87:AJ87,{1,2,3,4,5,6,7,8,9,10,11})),SUM(C87:AJ87))</f>
        <v>76</v>
      </c>
      <c r="AQ87" s="44">
        <f>IF(COUNT(C87:AJ87)&gt;12,SUM(LARGE(C87:AJ87,{1,2,3,4,5,6,7,8,9,10,11,12})),SUM(C87:AJ87))</f>
        <v>76</v>
      </c>
      <c r="AR87" s="47">
        <f>IF(COUNT(C87:AJ87)&gt;13,SUM(LARGE(C87:AJ87,{1,2,3,4,5,6,7,8,9,10,11,12,13})),SUM(C87:AJ87))</f>
        <v>76</v>
      </c>
    </row>
    <row r="88" spans="1:44" ht="15" customHeight="1" x14ac:dyDescent="0.2">
      <c r="A88" s="15" t="s">
        <v>252</v>
      </c>
      <c r="B88" s="74" t="s">
        <v>22</v>
      </c>
      <c r="C88" s="78"/>
      <c r="D88" s="74"/>
      <c r="E88" s="78"/>
      <c r="F88" s="78"/>
      <c r="G88" s="74"/>
      <c r="H88" s="78"/>
      <c r="I88" s="78"/>
      <c r="J88" s="78"/>
      <c r="K88" s="78"/>
      <c r="L88" s="78"/>
      <c r="M88" s="78"/>
      <c r="N88" s="78"/>
      <c r="O88" s="14"/>
      <c r="P88" s="74"/>
      <c r="Q88" s="15"/>
      <c r="R88" s="74"/>
      <c r="S88" s="74"/>
      <c r="T88" s="74"/>
      <c r="U88" s="78"/>
      <c r="V88" s="134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122"/>
      <c r="AK88" s="42">
        <f>IF(COUNT(C88:AJ88)&gt;7,SUM(LARGE(C88:AJ88,{1,2,3,4,5,6,7})),SUM(C88:AJ88))</f>
        <v>0</v>
      </c>
      <c r="AL88" s="89">
        <f t="shared" si="2"/>
        <v>0</v>
      </c>
      <c r="AM88" s="46">
        <f>IF(COUNT(C88:AJ88)&gt;8,SUM(LARGE(C88:AJ88,{1,2,3,4,5,6,7,8})),SUM(C88:AJ88))</f>
        <v>0</v>
      </c>
      <c r="AN88" s="44">
        <f>IF(COUNT(C88:AJ88)&gt;9,SUM(LARGE(C88:AJ88,{1,2,3,4,5,6,7,8,9})),SUM(C88:AJ88))</f>
        <v>0</v>
      </c>
      <c r="AO88" s="44">
        <f>IF(COUNT(C88:AJ88)&gt;10,SUM(LARGE(C88:AJ88,{1,2,3,4,5,6,7,8,9,10})),SUM(C88:AJ88))</f>
        <v>0</v>
      </c>
      <c r="AP88" s="44">
        <f>IF(COUNT(C88:AJ88)&gt;11,SUM(LARGE(C88:AJ88,{1,2,3,4,5,6,7,8,9,10,11})),SUM(C88:AJ88))</f>
        <v>0</v>
      </c>
      <c r="AQ88" s="44">
        <f>IF(COUNT(C88:AJ88)&gt;12,SUM(LARGE(C88:AJ88,{1,2,3,4,5,6,7,8,9,10,11,12})),SUM(C88:AJ88))</f>
        <v>0</v>
      </c>
      <c r="AR88" s="47">
        <f>IF(COUNT(C88:AJ88)&gt;13,SUM(LARGE(C88:AJ88,{1,2,3,4,5,6,7,8,9,10,11,12,13})),SUM(C88:AJ88))</f>
        <v>0</v>
      </c>
    </row>
    <row r="89" spans="1:44" ht="15" customHeight="1" x14ac:dyDescent="0.2">
      <c r="A89" s="15" t="s">
        <v>253</v>
      </c>
      <c r="B89" s="74" t="s">
        <v>22</v>
      </c>
      <c r="C89" s="78">
        <v>19</v>
      </c>
      <c r="D89" s="74">
        <v>18</v>
      </c>
      <c r="E89" s="78"/>
      <c r="F89" s="78">
        <v>19</v>
      </c>
      <c r="G89" s="74">
        <v>19</v>
      </c>
      <c r="H89" s="78"/>
      <c r="I89" s="78">
        <v>20</v>
      </c>
      <c r="J89" s="78">
        <v>19</v>
      </c>
      <c r="K89" s="78">
        <v>19</v>
      </c>
      <c r="L89" s="78">
        <v>20</v>
      </c>
      <c r="M89" s="78">
        <v>20</v>
      </c>
      <c r="N89" s="78"/>
      <c r="O89" s="74">
        <v>20</v>
      </c>
      <c r="P89" s="74">
        <v>19</v>
      </c>
      <c r="Q89" s="15"/>
      <c r="R89" s="74"/>
      <c r="S89" s="74"/>
      <c r="T89" s="74"/>
      <c r="U89" s="78"/>
      <c r="V89" s="134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122"/>
      <c r="AK89" s="42">
        <f>IF(COUNT(C89:AJ89)&gt;7,SUM(LARGE(C89:AJ89,{1,2,3,4,5,6,7})),SUM(C89:AJ89))</f>
        <v>137</v>
      </c>
      <c r="AL89" s="89">
        <f t="shared" si="2"/>
        <v>11</v>
      </c>
      <c r="AM89" s="46">
        <f>IF(COUNT(C89:AJ89)&gt;8,SUM(LARGE(C89:AJ89,{1,2,3,4,5,6,7,8})),SUM(C89:AJ89))</f>
        <v>156</v>
      </c>
      <c r="AN89" s="44">
        <f>IF(COUNT(C89:AJ89)&gt;9,SUM(LARGE(C89:AJ89,{1,2,3,4,5,6,7,8,9})),SUM(C89:AJ89))</f>
        <v>175</v>
      </c>
      <c r="AO89" s="44">
        <f>IF(COUNT(C89:AJ89)&gt;10,SUM(LARGE(C89:AJ89,{1,2,3,4,5,6,7,8,9,10})),SUM(C89:AJ89))</f>
        <v>194</v>
      </c>
      <c r="AP89" s="44">
        <f>IF(COUNT(C89:AJ89)&gt;11,SUM(LARGE(C89:AJ89,{1,2,3,4,5,6,7,8,9,10,11})),SUM(C89:AJ89))</f>
        <v>212</v>
      </c>
      <c r="AQ89" s="44">
        <f>IF(COUNT(C89:AJ89)&gt;12,SUM(LARGE(C89:AJ89,{1,2,3,4,5,6,7,8,9,10,11,12})),SUM(C89:AJ89))</f>
        <v>212</v>
      </c>
      <c r="AR89" s="47">
        <f>IF(COUNT(C89:AJ89)&gt;13,SUM(LARGE(C89:AJ89,{1,2,3,4,5,6,7,8,9,10,11,12,13})),SUM(C89:AJ89))</f>
        <v>212</v>
      </c>
    </row>
    <row r="90" spans="1:44" ht="15" customHeight="1" thickBot="1" x14ac:dyDescent="0.25">
      <c r="A90" s="79"/>
      <c r="B90" s="80"/>
      <c r="C90" s="80"/>
      <c r="D90" s="108"/>
      <c r="E90" s="80"/>
      <c r="F90" s="80"/>
      <c r="G90" s="108"/>
      <c r="H90" s="80"/>
      <c r="I90" s="80"/>
      <c r="J90" s="80"/>
      <c r="K90" s="80"/>
      <c r="L90" s="80"/>
      <c r="M90" s="80"/>
      <c r="N90" s="80"/>
      <c r="O90" s="135"/>
      <c r="P90" s="108"/>
      <c r="Q90" s="136"/>
      <c r="R90" s="108"/>
      <c r="S90" s="108"/>
      <c r="T90" s="108"/>
      <c r="U90" s="80"/>
      <c r="V90" s="77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137"/>
      <c r="AK90" s="93">
        <f>IF(COUNT(C90:AJ90)&gt;7,SUM(LARGE(C90:AJ90,{1,2,3,4,5,6,7})),SUM(C90:AJ90))</f>
        <v>0</v>
      </c>
      <c r="AL90" s="92">
        <f t="shared" si="2"/>
        <v>0</v>
      </c>
      <c r="AM90" s="48">
        <f>IF(COUNT(C90:AJ90)&gt;8,SUM(LARGE(C90:AJ90,{1,2,3,4,5,6,7,8})),SUM(C90:AJ90))</f>
        <v>0</v>
      </c>
      <c r="AN90" s="49">
        <f>IF(COUNT(C90:AJ90)&gt;9,SUM(LARGE(C90:AJ90,{1,2,3,4,5,6,7,8,9})),SUM(C90:AJ90))</f>
        <v>0</v>
      </c>
      <c r="AO90" s="49">
        <f>IF(COUNT(C90:AJ90)&gt;10,SUM(LARGE(C90:AJ90,{1,2,3,4,5,6,7,8,9,10})),SUM(C90:AJ90))</f>
        <v>0</v>
      </c>
      <c r="AP90" s="49">
        <f>IF(COUNT(C90:AJ90)&gt;11,SUM(LARGE(C90:AJ90,{1,2,3,4,5,6,7,8,9,10,11})),SUM(C90:AJ90))</f>
        <v>0</v>
      </c>
      <c r="AQ90" s="49">
        <f>IF(COUNT(C90:AJ90)&gt;12,SUM(LARGE(C90:AJ90,{1,2,3,4,5,6,7,8,9,10,11,12})),SUM(C90:AJ90))</f>
        <v>0</v>
      </c>
      <c r="AR90" s="50">
        <f>IF(COUNT(C90:AJ90)&gt;13,SUM(LARGE(C90:AJ90,{1,2,3,4,5,6,7,8,9,10,11,12,13})),SUM(C90:AJ90))</f>
        <v>0</v>
      </c>
    </row>
    <row r="91" spans="1:44" ht="15" customHeight="1" x14ac:dyDescent="0.2">
      <c r="A91" s="15" t="s">
        <v>160</v>
      </c>
      <c r="B91" s="129" t="s">
        <v>13</v>
      </c>
      <c r="C91" s="129"/>
      <c r="D91" s="128"/>
      <c r="E91" s="129"/>
      <c r="F91" s="129"/>
      <c r="G91" s="128"/>
      <c r="H91" s="129"/>
      <c r="I91" s="129"/>
      <c r="J91" s="129">
        <v>20</v>
      </c>
      <c r="K91" s="129"/>
      <c r="L91" s="129"/>
      <c r="M91" s="129"/>
      <c r="N91" s="129"/>
      <c r="O91" s="130"/>
      <c r="P91" s="128"/>
      <c r="Q91" s="138"/>
      <c r="R91" s="128"/>
      <c r="S91" s="128"/>
      <c r="T91" s="128"/>
      <c r="U91" s="129"/>
      <c r="V91" s="101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31"/>
      <c r="AK91" s="163">
        <f>IF(COUNT(C91:AJ91)&gt;7,SUM(LARGE(C91:AJ91,{1,2,3,4,5,6,7})),SUM(C91:AJ91))</f>
        <v>20</v>
      </c>
      <c r="AL91" s="88">
        <f t="shared" si="2"/>
        <v>1</v>
      </c>
      <c r="AM91" s="54">
        <f>IF(COUNT(C91:AJ91)&gt;8,SUM(LARGE(C91:AJ91,{1,2,3,4,5,6,7,8})),SUM(C91:AJ91))</f>
        <v>20</v>
      </c>
      <c r="AN91" s="55">
        <f>IF(COUNT(C91:AJ91)&gt;9,SUM(LARGE(C91:AJ91,{1,2,3,4,5,6,7,8,9})),SUM(C91:AJ91))</f>
        <v>20</v>
      </c>
      <c r="AO91" s="55">
        <f>IF(COUNT(C91:AJ91)&gt;10,SUM(LARGE(C91:AJ91,{1,2,3,4,5,6,7,8,9,10})),SUM(C91:AJ91))</f>
        <v>20</v>
      </c>
      <c r="AP91" s="55">
        <f>IF(COUNT(C91:AJ91)&gt;11,SUM(LARGE(C91:AJ91,{1,2,3,4,5,6,7,8,9,10,11})),SUM(C91:AJ91))</f>
        <v>20</v>
      </c>
      <c r="AQ91" s="55">
        <f>IF(COUNT(C91:AJ91)&gt;12,SUM(LARGE(C91:AJ91,{1,2,3,4,5,6,7,8,9,10,11,12})),SUM(C91:AJ91))</f>
        <v>20</v>
      </c>
      <c r="AR91" s="56">
        <f>IF(COUNT(C91:AJ91)&gt;13,SUM(LARGE(C91:AJ91,{1,2,3,4,5,6,7,8,9,10,11,12,13})),SUM(C91:AJ91))</f>
        <v>20</v>
      </c>
    </row>
    <row r="92" spans="1:44" ht="15" customHeight="1" x14ac:dyDescent="0.2">
      <c r="A92" s="15" t="s">
        <v>161</v>
      </c>
      <c r="B92" s="78" t="s">
        <v>13</v>
      </c>
      <c r="C92" s="78"/>
      <c r="D92" s="74"/>
      <c r="E92" s="78"/>
      <c r="F92" s="78"/>
      <c r="G92" s="74">
        <v>20</v>
      </c>
      <c r="H92" s="78"/>
      <c r="I92" s="78">
        <v>20</v>
      </c>
      <c r="J92" s="78"/>
      <c r="K92" s="78"/>
      <c r="L92" s="78"/>
      <c r="M92" s="78"/>
      <c r="N92" s="78"/>
      <c r="O92" s="14"/>
      <c r="P92" s="74">
        <v>20</v>
      </c>
      <c r="Q92" s="78">
        <v>20</v>
      </c>
      <c r="R92" s="74"/>
      <c r="S92" s="74">
        <v>20</v>
      </c>
      <c r="T92" s="74"/>
      <c r="U92" s="78"/>
      <c r="V92" s="134"/>
      <c r="W92" s="78"/>
      <c r="X92" s="78"/>
      <c r="Y92" s="78">
        <v>20</v>
      </c>
      <c r="Z92" s="78"/>
      <c r="AA92" s="78">
        <v>20</v>
      </c>
      <c r="AB92" s="78">
        <v>20</v>
      </c>
      <c r="AC92" s="78"/>
      <c r="AD92" s="78">
        <v>20</v>
      </c>
      <c r="AE92" s="78">
        <v>20</v>
      </c>
      <c r="AF92" s="78"/>
      <c r="AG92" s="78"/>
      <c r="AH92" s="78"/>
      <c r="AI92" s="78"/>
      <c r="AJ92" s="122"/>
      <c r="AK92" s="163">
        <f>IF(COUNT(C92:AJ92)&gt;7,SUM(LARGE(C92:AJ92,{1,2,3,4,5,6,7})),SUM(C92:AJ92))</f>
        <v>140</v>
      </c>
      <c r="AL92" s="88">
        <f t="shared" si="2"/>
        <v>10</v>
      </c>
      <c r="AM92" s="46">
        <f>IF(COUNT(C92:AJ92)&gt;8,SUM(LARGE(C92:AJ92,{1,2,3,4,5,6,7,8})),SUM(C92:AJ92))</f>
        <v>160</v>
      </c>
      <c r="AN92" s="44">
        <f>IF(COUNT(C92:AJ92)&gt;9,SUM(LARGE(C92:AJ92,{1,2,3,4,5,6,7,8,9})),SUM(C92:AJ92))</f>
        <v>180</v>
      </c>
      <c r="AO92" s="44">
        <f>IF(COUNT(C92:AJ92)&gt;10,SUM(LARGE(C92:AJ92,{1,2,3,4,5,6,7,8,9,10})),SUM(C92:AJ92))</f>
        <v>200</v>
      </c>
      <c r="AP92" s="44">
        <f>IF(COUNT(C92:AJ92)&gt;11,SUM(LARGE(C92:AJ92,{1,2,3,4,5,6,7,8,9,10,11})),SUM(C92:AJ92))</f>
        <v>200</v>
      </c>
      <c r="AQ92" s="44">
        <f>IF(COUNT(C92:AJ92)&gt;12,SUM(LARGE(C92:AJ92,{1,2,3,4,5,6,7,8,9,10,11,12})),SUM(C92:AJ92))</f>
        <v>200</v>
      </c>
      <c r="AR92" s="47">
        <f>IF(COUNT(C92:AJ92)&gt;13,SUM(LARGE(C92:AJ92,{1,2,3,4,5,6,7,8,9,10,11,12,13})),SUM(C92:AJ92))</f>
        <v>200</v>
      </c>
    </row>
    <row r="93" spans="1:44" ht="15" customHeight="1" x14ac:dyDescent="0.2">
      <c r="A93" s="15" t="s">
        <v>88</v>
      </c>
      <c r="B93" s="78" t="s">
        <v>13</v>
      </c>
      <c r="C93" s="78">
        <v>20</v>
      </c>
      <c r="D93" s="74"/>
      <c r="E93" s="78"/>
      <c r="F93" s="78"/>
      <c r="G93" s="74"/>
      <c r="H93" s="78"/>
      <c r="I93" s="78"/>
      <c r="J93" s="78"/>
      <c r="K93" s="78"/>
      <c r="L93" s="78"/>
      <c r="M93" s="78"/>
      <c r="N93" s="78"/>
      <c r="O93" s="14"/>
      <c r="P93" s="74"/>
      <c r="Q93" s="15"/>
      <c r="R93" s="74"/>
      <c r="S93" s="74"/>
      <c r="T93" s="74"/>
      <c r="U93" s="78"/>
      <c r="V93" s="134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122"/>
      <c r="AK93" s="42">
        <f>IF(COUNT(C93:AJ93)&gt;7,SUM(LARGE(C93:AJ93,{1,2,3,4,5,6,7})),SUM(C93:AJ93))</f>
        <v>20</v>
      </c>
      <c r="AL93" s="89">
        <f t="shared" si="2"/>
        <v>1</v>
      </c>
      <c r="AM93" s="46">
        <f>IF(COUNT(C93:AJ93)&gt;8,SUM(LARGE(C93:AJ93,{1,2,3,4,5,6,7,8})),SUM(C93:AJ93))</f>
        <v>20</v>
      </c>
      <c r="AN93" s="44">
        <f>IF(COUNT(C93:AJ93)&gt;9,SUM(LARGE(C93:AJ93,{1,2,3,4,5,6,7,8,9})),SUM(C93:AJ93))</f>
        <v>20</v>
      </c>
      <c r="AO93" s="44">
        <f>IF(COUNT(C93:AJ93)&gt;10,SUM(LARGE(C93:AJ93,{1,2,3,4,5,6,7,8,9,10})),SUM(C93:AJ93))</f>
        <v>20</v>
      </c>
      <c r="AP93" s="44">
        <f>IF(COUNT(C93:AJ93)&gt;11,SUM(LARGE(C93:AJ93,{1,2,3,4,5,6,7,8,9,10,11})),SUM(C93:AJ93))</f>
        <v>20</v>
      </c>
      <c r="AQ93" s="44">
        <f>IF(COUNT(C93:AJ93)&gt;12,SUM(LARGE(C93:AJ93,{1,2,3,4,5,6,7,8,9,10,11,12})),SUM(C93:AJ93))</f>
        <v>20</v>
      </c>
      <c r="AR93" s="47">
        <f>IF(COUNT(C93:AJ93)&gt;13,SUM(LARGE(C93:AJ93,{1,2,3,4,5,6,7,8,9,10,11,12,13})),SUM(C93:AJ93))</f>
        <v>20</v>
      </c>
    </row>
    <row r="94" spans="1:44" ht="15" customHeight="1" x14ac:dyDescent="0.2">
      <c r="A94" s="15" t="s">
        <v>165</v>
      </c>
      <c r="B94" s="78" t="s">
        <v>13</v>
      </c>
      <c r="C94" s="78"/>
      <c r="D94" s="74"/>
      <c r="E94" s="78"/>
      <c r="F94" s="78"/>
      <c r="G94" s="74"/>
      <c r="H94" s="78">
        <v>19</v>
      </c>
      <c r="I94" s="78"/>
      <c r="J94" s="78"/>
      <c r="K94" s="78"/>
      <c r="L94" s="78"/>
      <c r="M94" s="78"/>
      <c r="N94" s="78">
        <v>19</v>
      </c>
      <c r="O94" s="14"/>
      <c r="P94" s="74">
        <v>17</v>
      </c>
      <c r="Q94" s="15"/>
      <c r="R94" s="74"/>
      <c r="S94" s="74"/>
      <c r="T94" s="74"/>
      <c r="U94" s="78">
        <v>19</v>
      </c>
      <c r="V94" s="134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122"/>
      <c r="AK94" s="42">
        <f>IF(COUNT(C94:AJ94)&gt;7,SUM(LARGE(C94:AJ94,{1,2,3,4,5,6,7})),SUM(C94:AJ94))</f>
        <v>74</v>
      </c>
      <c r="AL94" s="89">
        <f t="shared" si="2"/>
        <v>4</v>
      </c>
      <c r="AM94" s="46">
        <f>IF(COUNT(C94:AJ94)&gt;8,SUM(LARGE(C94:AJ94,{1,2,3,4,5,6,7,8})),SUM(C94:AJ94))</f>
        <v>74</v>
      </c>
      <c r="AN94" s="44">
        <f>IF(COUNT(C94:AJ94)&gt;9,SUM(LARGE(C94:AJ94,{1,2,3,4,5,6,7,8,9})),SUM(C94:AJ94))</f>
        <v>74</v>
      </c>
      <c r="AO94" s="44">
        <f>IF(COUNT(C94:AJ94)&gt;10,SUM(LARGE(C94:AJ94,{1,2,3,4,5,6,7,8,9,10})),SUM(C94:AJ94))</f>
        <v>74</v>
      </c>
      <c r="AP94" s="44">
        <f>IF(COUNT(C94:AJ94)&gt;11,SUM(LARGE(C94:AJ94,{1,2,3,4,5,6,7,8,9,10,11})),SUM(C94:AJ94))</f>
        <v>74</v>
      </c>
      <c r="AQ94" s="44">
        <f>IF(COUNT(C94:AJ94)&gt;12,SUM(LARGE(C94:AJ94,{1,2,3,4,5,6,7,8,9,10,11,12})),SUM(C94:AJ94))</f>
        <v>74</v>
      </c>
      <c r="AR94" s="47">
        <f>IF(COUNT(C94:AJ94)&gt;13,SUM(LARGE(C94:AJ94,{1,2,3,4,5,6,7,8,9,10,11,12,13})),SUM(C94:AJ94))</f>
        <v>74</v>
      </c>
    </row>
    <row r="95" spans="1:44" ht="15" customHeight="1" x14ac:dyDescent="0.2">
      <c r="A95" s="15" t="s">
        <v>90</v>
      </c>
      <c r="B95" s="78" t="s">
        <v>13</v>
      </c>
      <c r="C95" s="78"/>
      <c r="D95" s="74"/>
      <c r="E95" s="78"/>
      <c r="F95" s="78"/>
      <c r="G95" s="74"/>
      <c r="H95" s="78"/>
      <c r="I95" s="78"/>
      <c r="J95" s="78"/>
      <c r="K95" s="78"/>
      <c r="L95" s="78"/>
      <c r="M95" s="78"/>
      <c r="N95" s="78"/>
      <c r="O95" s="14"/>
      <c r="P95" s="74"/>
      <c r="Q95" s="15"/>
      <c r="R95" s="74"/>
      <c r="S95" s="74"/>
      <c r="T95" s="74"/>
      <c r="U95" s="78"/>
      <c r="V95" s="134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122"/>
      <c r="AK95" s="42">
        <f>IF(COUNT(C95:AJ95)&gt;7,SUM(LARGE(C95:AJ95,{1,2,3,4,5,6,7})),SUM(C95:AJ95))</f>
        <v>0</v>
      </c>
      <c r="AL95" s="89">
        <f t="shared" si="2"/>
        <v>0</v>
      </c>
      <c r="AM95" s="46">
        <f>IF(COUNT(C95:AJ95)&gt;8,SUM(LARGE(C95:AJ95,{1,2,3,4,5,6,7,8})),SUM(C95:AJ95))</f>
        <v>0</v>
      </c>
      <c r="AN95" s="44">
        <f>IF(COUNT(C95:AJ95)&gt;9,SUM(LARGE(C95:AJ95,{1,2,3,4,5,6,7,8,9})),SUM(C95:AJ95))</f>
        <v>0</v>
      </c>
      <c r="AO95" s="44">
        <f>IF(COUNT(C95:AJ95)&gt;10,SUM(LARGE(C95:AJ95,{1,2,3,4,5,6,7,8,9,10})),SUM(C95:AJ95))</f>
        <v>0</v>
      </c>
      <c r="AP95" s="44">
        <f>IF(COUNT(C95:AJ95)&gt;11,SUM(LARGE(C95:AJ95,{1,2,3,4,5,6,7,8,9,10,11})),SUM(C95:AJ95))</f>
        <v>0</v>
      </c>
      <c r="AQ95" s="44">
        <f>IF(COUNT(C95:AJ95)&gt;12,SUM(LARGE(C95:AJ95,{1,2,3,4,5,6,7,8,9,10,11,12})),SUM(C95:AJ95))</f>
        <v>0</v>
      </c>
      <c r="AR95" s="47">
        <f>IF(COUNT(C95:AJ95)&gt;13,SUM(LARGE(C95:AJ95,{1,2,3,4,5,6,7,8,9,10,11,12,13})),SUM(C95:AJ95))</f>
        <v>0</v>
      </c>
    </row>
    <row r="96" spans="1:44" ht="15" customHeight="1" x14ac:dyDescent="0.2">
      <c r="A96" s="15" t="s">
        <v>167</v>
      </c>
      <c r="B96" s="78" t="s">
        <v>13</v>
      </c>
      <c r="C96" s="78"/>
      <c r="D96" s="74"/>
      <c r="E96" s="78"/>
      <c r="F96" s="78"/>
      <c r="G96" s="74"/>
      <c r="H96" s="78"/>
      <c r="I96" s="78"/>
      <c r="J96" s="78"/>
      <c r="K96" s="78"/>
      <c r="L96" s="78"/>
      <c r="M96" s="78"/>
      <c r="N96" s="78"/>
      <c r="O96" s="14"/>
      <c r="P96" s="74"/>
      <c r="Q96" s="15"/>
      <c r="R96" s="74"/>
      <c r="S96" s="74"/>
      <c r="T96" s="74"/>
      <c r="U96" s="78"/>
      <c r="V96" s="134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122"/>
      <c r="AK96" s="42">
        <f>IF(COUNT(C96:AJ96)&gt;7,SUM(LARGE(C96:AJ96,{1,2,3,4,5,6,7})),SUM(C96:AJ96))</f>
        <v>0</v>
      </c>
      <c r="AL96" s="89">
        <f t="shared" si="2"/>
        <v>0</v>
      </c>
      <c r="AM96" s="46">
        <f>IF(COUNT(C96:AJ96)&gt;8,SUM(LARGE(C96:AJ96,{1,2,3,4,5,6,7,8})),SUM(C96:AJ96))</f>
        <v>0</v>
      </c>
      <c r="AN96" s="44">
        <f>IF(COUNT(C96:AJ96)&gt;9,SUM(LARGE(C96:AJ96,{1,2,3,4,5,6,7,8,9})),SUM(C96:AJ96))</f>
        <v>0</v>
      </c>
      <c r="AO96" s="44">
        <f>IF(COUNT(C96:AJ96)&gt;10,SUM(LARGE(C96:AJ96,{1,2,3,4,5,6,7,8,9,10})),SUM(C96:AJ96))</f>
        <v>0</v>
      </c>
      <c r="AP96" s="44">
        <f>IF(COUNT(C96:AJ96)&gt;11,SUM(LARGE(C96:AJ96,{1,2,3,4,5,6,7,8,9,10,11})),SUM(C96:AJ96))</f>
        <v>0</v>
      </c>
      <c r="AQ96" s="44">
        <f>IF(COUNT(C96:AJ96)&gt;12,SUM(LARGE(C96:AJ96,{1,2,3,4,5,6,7,8,9,10,11,12})),SUM(C96:AJ96))</f>
        <v>0</v>
      </c>
      <c r="AR96" s="47">
        <f>IF(COUNT(C96:AJ96)&gt;13,SUM(LARGE(C96:AJ96,{1,2,3,4,5,6,7,8,9,10,11,12,13})),SUM(C96:AJ96))</f>
        <v>0</v>
      </c>
    </row>
    <row r="97" spans="1:44" ht="15" customHeight="1" x14ac:dyDescent="0.2">
      <c r="A97" s="15" t="s">
        <v>211</v>
      </c>
      <c r="B97" s="78" t="s">
        <v>13</v>
      </c>
      <c r="C97" s="78"/>
      <c r="D97" s="74"/>
      <c r="E97" s="78"/>
      <c r="F97" s="78"/>
      <c r="G97" s="74"/>
      <c r="H97" s="78"/>
      <c r="I97" s="78"/>
      <c r="J97" s="78"/>
      <c r="K97" s="78"/>
      <c r="L97" s="78"/>
      <c r="M97" s="78"/>
      <c r="N97" s="78"/>
      <c r="O97" s="14"/>
      <c r="P97" s="74"/>
      <c r="Q97" s="15"/>
      <c r="R97" s="74"/>
      <c r="S97" s="74"/>
      <c r="T97" s="74"/>
      <c r="U97" s="78"/>
      <c r="V97" s="134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122"/>
      <c r="AK97" s="42">
        <f>IF(COUNT(C97:AJ97)&gt;7,SUM(LARGE(C97:AJ97,{1,2,3,4,5,6,7})),SUM(C97:AJ97))</f>
        <v>0</v>
      </c>
      <c r="AL97" s="89">
        <f t="shared" si="2"/>
        <v>0</v>
      </c>
      <c r="AM97" s="46">
        <f>IF(COUNT(C97:AJ97)&gt;8,SUM(LARGE(C97:AJ97,{1,2,3,4,5,6,7,8})),SUM(C97:AJ97))</f>
        <v>0</v>
      </c>
      <c r="AN97" s="44">
        <f>IF(COUNT(C97:AJ97)&gt;9,SUM(LARGE(C97:AJ97,{1,2,3,4,5,6,7,8,9})),SUM(C97:AJ97))</f>
        <v>0</v>
      </c>
      <c r="AO97" s="44">
        <f>IF(COUNT(C97:AJ97)&gt;10,SUM(LARGE(C97:AJ97,{1,2,3,4,5,6,7,8,9,10})),SUM(C97:AJ97))</f>
        <v>0</v>
      </c>
      <c r="AP97" s="44">
        <f>IF(COUNT(C97:AJ97)&gt;11,SUM(LARGE(C97:AJ97,{1,2,3,4,5,6,7,8,9,10,11})),SUM(C97:AJ97))</f>
        <v>0</v>
      </c>
      <c r="AQ97" s="44">
        <f>IF(COUNT(C97:AJ97)&gt;12,SUM(LARGE(C97:AJ97,{1,2,3,4,5,6,7,8,9,10,11,12})),SUM(C97:AJ97))</f>
        <v>0</v>
      </c>
      <c r="AR97" s="47">
        <f>IF(COUNT(C97:AJ97)&gt;13,SUM(LARGE(C97:AJ97,{1,2,3,4,5,6,7,8,9,10,11,12,13})),SUM(C97:AJ97))</f>
        <v>0</v>
      </c>
    </row>
    <row r="98" spans="1:44" ht="15" customHeight="1" x14ac:dyDescent="0.2">
      <c r="A98" s="15" t="s">
        <v>93</v>
      </c>
      <c r="B98" s="78" t="s">
        <v>13</v>
      </c>
      <c r="C98" s="78"/>
      <c r="D98" s="74"/>
      <c r="E98" s="78"/>
      <c r="F98" s="78"/>
      <c r="G98" s="74">
        <v>17</v>
      </c>
      <c r="H98" s="78"/>
      <c r="I98" s="78"/>
      <c r="J98" s="78"/>
      <c r="K98" s="78"/>
      <c r="L98" s="78"/>
      <c r="M98" s="78"/>
      <c r="N98" s="78">
        <v>20</v>
      </c>
      <c r="O98" s="14"/>
      <c r="P98" s="74"/>
      <c r="Q98" s="15"/>
      <c r="R98" s="74"/>
      <c r="S98" s="74"/>
      <c r="T98" s="74"/>
      <c r="U98" s="78"/>
      <c r="V98" s="134"/>
      <c r="W98" s="78"/>
      <c r="X98" s="78"/>
      <c r="Y98" s="78">
        <v>19</v>
      </c>
      <c r="Z98" s="78"/>
      <c r="AA98" s="78"/>
      <c r="AB98" s="78"/>
      <c r="AC98" s="78"/>
      <c r="AD98" s="78"/>
      <c r="AE98" s="78"/>
      <c r="AF98" s="78"/>
      <c r="AG98" s="78">
        <v>18</v>
      </c>
      <c r="AH98" s="78"/>
      <c r="AI98" s="78"/>
      <c r="AJ98" s="122"/>
      <c r="AK98" s="42">
        <f>IF(COUNT(C98:AJ98)&gt;7,SUM(LARGE(C98:AJ98,{1,2,3,4,5,6,7})),SUM(C98:AJ98))</f>
        <v>74</v>
      </c>
      <c r="AL98" s="89">
        <f t="shared" si="2"/>
        <v>4</v>
      </c>
      <c r="AM98" s="46">
        <f>IF(COUNT(C98:AJ98)&gt;8,SUM(LARGE(C98:AJ98,{1,2,3,4,5,6,7,8})),SUM(C98:AJ98))</f>
        <v>74</v>
      </c>
      <c r="AN98" s="44">
        <f>IF(COUNT(C98:AJ98)&gt;9,SUM(LARGE(C98:AJ98,{1,2,3,4,5,6,7,8,9})),SUM(C98:AJ98))</f>
        <v>74</v>
      </c>
      <c r="AO98" s="44">
        <f>IF(COUNT(C98:AJ98)&gt;10,SUM(LARGE(C98:AJ98,{1,2,3,4,5,6,7,8,9,10})),SUM(C98:AJ98))</f>
        <v>74</v>
      </c>
      <c r="AP98" s="44">
        <f>IF(COUNT(C98:AJ98)&gt;11,SUM(LARGE(C98:AJ98,{1,2,3,4,5,6,7,8,9,10,11})),SUM(C98:AJ98))</f>
        <v>74</v>
      </c>
      <c r="AQ98" s="44">
        <f>IF(COUNT(C98:AJ98)&gt;12,SUM(LARGE(C98:AJ98,{1,2,3,4,5,6,7,8,9,10,11,12})),SUM(C98:AJ98))</f>
        <v>74</v>
      </c>
      <c r="AR98" s="47">
        <f>IF(COUNT(C98:AJ98)&gt;13,SUM(LARGE(C98:AJ98,{1,2,3,4,5,6,7,8,9,10,11,12,13})),SUM(C98:AJ98))</f>
        <v>74</v>
      </c>
    </row>
    <row r="99" spans="1:44" ht="15" customHeight="1" x14ac:dyDescent="0.2">
      <c r="A99" s="15" t="s">
        <v>170</v>
      </c>
      <c r="B99" s="78" t="s">
        <v>13</v>
      </c>
      <c r="C99" s="78"/>
      <c r="D99" s="74"/>
      <c r="E99" s="78"/>
      <c r="F99" s="78"/>
      <c r="G99" s="74"/>
      <c r="H99" s="78"/>
      <c r="I99" s="78"/>
      <c r="J99" s="78"/>
      <c r="K99" s="78"/>
      <c r="L99" s="78"/>
      <c r="M99" s="78"/>
      <c r="N99" s="78"/>
      <c r="O99" s="14"/>
      <c r="P99" s="74"/>
      <c r="Q99" s="15"/>
      <c r="R99" s="74"/>
      <c r="S99" s="74"/>
      <c r="T99" s="74"/>
      <c r="U99" s="78"/>
      <c r="V99" s="134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122"/>
      <c r="AK99" s="42">
        <f>IF(COUNT(C99:AJ99)&gt;7,SUM(LARGE(C99:AJ99,{1,2,3,4,5,6,7})),SUM(C99:AJ99))</f>
        <v>0</v>
      </c>
      <c r="AL99" s="89">
        <f t="shared" si="2"/>
        <v>0</v>
      </c>
      <c r="AM99" s="46">
        <f>IF(COUNT(C99:AJ99)&gt;8,SUM(LARGE(C99:AJ99,{1,2,3,4,5,6,7,8})),SUM(C99:AJ99))</f>
        <v>0</v>
      </c>
      <c r="AN99" s="44">
        <f>IF(COUNT(C99:AJ99)&gt;9,SUM(LARGE(C99:AJ99,{1,2,3,4,5,6,7,8,9})),SUM(C99:AJ99))</f>
        <v>0</v>
      </c>
      <c r="AO99" s="44">
        <f>IF(COUNT(C99:AJ99)&gt;10,SUM(LARGE(C99:AJ99,{1,2,3,4,5,6,7,8,9,10})),SUM(C99:AJ99))</f>
        <v>0</v>
      </c>
      <c r="AP99" s="44">
        <f>IF(COUNT(C99:AJ99)&gt;11,SUM(LARGE(C99:AJ99,{1,2,3,4,5,6,7,8,9,10,11})),SUM(C99:AJ99))</f>
        <v>0</v>
      </c>
      <c r="AQ99" s="44">
        <f>IF(COUNT(C99:AJ99)&gt;12,SUM(LARGE(C99:AJ99,{1,2,3,4,5,6,7,8,9,10,11,12})),SUM(C99:AJ99))</f>
        <v>0</v>
      </c>
      <c r="AR99" s="47">
        <f>IF(COUNT(C99:AJ99)&gt;13,SUM(LARGE(C99:AJ99,{1,2,3,4,5,6,7,8,9,10,11,12,13})),SUM(C99:AJ99))</f>
        <v>0</v>
      </c>
    </row>
    <row r="100" spans="1:44" ht="15" customHeight="1" x14ac:dyDescent="0.2">
      <c r="A100" s="15" t="s">
        <v>99</v>
      </c>
      <c r="B100" s="78" t="s">
        <v>13</v>
      </c>
      <c r="C100" s="78"/>
      <c r="D100" s="74"/>
      <c r="E100" s="78"/>
      <c r="F100" s="78"/>
      <c r="G100" s="74"/>
      <c r="H100" s="78"/>
      <c r="I100" s="78"/>
      <c r="J100" s="78"/>
      <c r="K100" s="78"/>
      <c r="L100" s="78"/>
      <c r="M100" s="78">
        <v>20</v>
      </c>
      <c r="N100" s="78"/>
      <c r="O100" s="14"/>
      <c r="P100" s="74">
        <v>18</v>
      </c>
      <c r="Q100" s="15"/>
      <c r="R100" s="74"/>
      <c r="S100" s="74"/>
      <c r="T100" s="74"/>
      <c r="U100" s="78"/>
      <c r="V100" s="134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122"/>
      <c r="AK100" s="42">
        <f>IF(COUNT(C100:AJ100)&gt;7,SUM(LARGE(C100:AJ100,{1,2,3,4,5,6,7})),SUM(C100:AJ100))</f>
        <v>38</v>
      </c>
      <c r="AL100" s="89">
        <f t="shared" si="2"/>
        <v>2</v>
      </c>
      <c r="AM100" s="46">
        <f>IF(COUNT(C100:AJ100)&gt;8,SUM(LARGE(C100:AJ100,{1,2,3,4,5,6,7,8})),SUM(C100:AJ100))</f>
        <v>38</v>
      </c>
      <c r="AN100" s="44">
        <f>IF(COUNT(C100:AJ100)&gt;9,SUM(LARGE(C100:AJ100,{1,2,3,4,5,6,7,8,9})),SUM(C100:AJ100))</f>
        <v>38</v>
      </c>
      <c r="AO100" s="44">
        <f>IF(COUNT(C100:AJ100)&gt;10,SUM(LARGE(C100:AJ100,{1,2,3,4,5,6,7,8,9,10})),SUM(C100:AJ100))</f>
        <v>38</v>
      </c>
      <c r="AP100" s="44">
        <f>IF(COUNT(C100:AJ100)&gt;11,SUM(LARGE(C100:AJ100,{1,2,3,4,5,6,7,8,9,10,11})),SUM(C100:AJ100))</f>
        <v>38</v>
      </c>
      <c r="AQ100" s="44">
        <f>IF(COUNT(C100:AJ100)&gt;12,SUM(LARGE(C100:AJ100,{1,2,3,4,5,6,7,8,9,10,11,12})),SUM(C100:AJ100))</f>
        <v>38</v>
      </c>
      <c r="AR100" s="47">
        <f>IF(COUNT(C100:AJ100)&gt;13,SUM(LARGE(C100:AJ100,{1,2,3,4,5,6,7,8,9,10,11,12,13})),SUM(C100:AJ100))</f>
        <v>38</v>
      </c>
    </row>
    <row r="101" spans="1:44" ht="15" customHeight="1" x14ac:dyDescent="0.2">
      <c r="A101" s="15" t="s">
        <v>102</v>
      </c>
      <c r="B101" s="78" t="s">
        <v>13</v>
      </c>
      <c r="C101" s="78"/>
      <c r="D101" s="74"/>
      <c r="E101" s="78"/>
      <c r="F101" s="78"/>
      <c r="G101" s="74">
        <v>19</v>
      </c>
      <c r="H101" s="78">
        <v>20</v>
      </c>
      <c r="I101" s="78"/>
      <c r="J101" s="78"/>
      <c r="K101" s="78"/>
      <c r="L101" s="78"/>
      <c r="M101" s="78"/>
      <c r="N101" s="78"/>
      <c r="O101" s="74">
        <v>20</v>
      </c>
      <c r="P101" s="74"/>
      <c r="Q101" s="15"/>
      <c r="R101" s="74"/>
      <c r="S101" s="74"/>
      <c r="T101" s="74"/>
      <c r="U101" s="78">
        <v>20</v>
      </c>
      <c r="V101" s="134"/>
      <c r="W101" s="78"/>
      <c r="X101" s="78">
        <v>19</v>
      </c>
      <c r="Y101" s="78"/>
      <c r="Z101" s="78">
        <v>20</v>
      </c>
      <c r="AA101" s="78"/>
      <c r="AB101" s="78"/>
      <c r="AC101" s="78"/>
      <c r="AD101" s="78"/>
      <c r="AE101" s="78"/>
      <c r="AF101" s="78"/>
      <c r="AG101" s="78">
        <v>19</v>
      </c>
      <c r="AH101" s="78"/>
      <c r="AI101" s="78"/>
      <c r="AJ101" s="122"/>
      <c r="AK101" s="42">
        <f>IF(COUNT(C101:AJ101)&gt;7,SUM(LARGE(C101:AJ101,{1,2,3,4,5,6,7})),SUM(C101:AJ101))</f>
        <v>137</v>
      </c>
      <c r="AL101" s="89">
        <f t="shared" si="2"/>
        <v>7</v>
      </c>
      <c r="AM101" s="46">
        <f>IF(COUNT(C101:AJ101)&gt;8,SUM(LARGE(C101:AJ101,{1,2,3,4,5,6,7,8})),SUM(C101:AJ101))</f>
        <v>137</v>
      </c>
      <c r="AN101" s="44">
        <f>IF(COUNT(C101:AJ101)&gt;9,SUM(LARGE(C101:AJ101,{1,2,3,4,5,6,7,8,9})),SUM(C101:AJ101))</f>
        <v>137</v>
      </c>
      <c r="AO101" s="44">
        <f>IF(COUNT(C101:AJ101)&gt;10,SUM(LARGE(C101:AJ101,{1,2,3,4,5,6,7,8,9,10})),SUM(C101:AJ101))</f>
        <v>137</v>
      </c>
      <c r="AP101" s="44">
        <f>IF(COUNT(C101:AJ101)&gt;11,SUM(LARGE(C101:AJ101,{1,2,3,4,5,6,7,8,9,10,11})),SUM(C101:AJ101))</f>
        <v>137</v>
      </c>
      <c r="AQ101" s="44">
        <f>IF(COUNT(C101:AJ101)&gt;12,SUM(LARGE(C101:AJ101,{1,2,3,4,5,6,7,8,9,10,11,12})),SUM(C101:AJ101))</f>
        <v>137</v>
      </c>
      <c r="AR101" s="47">
        <f>IF(COUNT(C101:AJ101)&gt;13,SUM(LARGE(C101:AJ101,{1,2,3,4,5,6,7,8,9,10,11,12,13})),SUM(C101:AJ101))</f>
        <v>137</v>
      </c>
    </row>
    <row r="102" spans="1:44" ht="15" customHeight="1" x14ac:dyDescent="0.2">
      <c r="A102" s="15" t="s">
        <v>242</v>
      </c>
      <c r="B102" s="78" t="s">
        <v>13</v>
      </c>
      <c r="C102" s="78"/>
      <c r="D102" s="74"/>
      <c r="E102" s="78"/>
      <c r="F102" s="78"/>
      <c r="G102" s="74"/>
      <c r="H102" s="78"/>
      <c r="I102" s="78"/>
      <c r="J102" s="78"/>
      <c r="K102" s="78"/>
      <c r="L102" s="78"/>
      <c r="M102" s="78"/>
      <c r="N102" s="78"/>
      <c r="O102" s="14"/>
      <c r="P102" s="74"/>
      <c r="Q102" s="15"/>
      <c r="R102" s="74"/>
      <c r="S102" s="74"/>
      <c r="T102" s="74"/>
      <c r="U102" s="78"/>
      <c r="V102" s="134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122"/>
      <c r="AK102" s="42">
        <f>IF(COUNT(C102:AJ102)&gt;7,SUM(LARGE(C102:AJ102,{1,2,3,4,5,6,7})),SUM(C102:AJ102))</f>
        <v>0</v>
      </c>
      <c r="AL102" s="89">
        <f t="shared" si="2"/>
        <v>0</v>
      </c>
      <c r="AM102" s="46">
        <f>IF(COUNT(C102:AJ102)&gt;8,SUM(LARGE(C102:AJ102,{1,2,3,4,5,6,7,8})),SUM(C102:AJ102))</f>
        <v>0</v>
      </c>
      <c r="AN102" s="44">
        <f>IF(COUNT(C102:AJ102)&gt;9,SUM(LARGE(C102:AJ102,{1,2,3,4,5,6,7,8,9})),SUM(C102:AJ102))</f>
        <v>0</v>
      </c>
      <c r="AO102" s="44">
        <f>IF(COUNT(C102:AJ102)&gt;10,SUM(LARGE(C102:AJ102,{1,2,3,4,5,6,7,8,9,10})),SUM(C102:AJ102))</f>
        <v>0</v>
      </c>
      <c r="AP102" s="44">
        <f>IF(COUNT(C102:AJ102)&gt;11,SUM(LARGE(C102:AJ102,{1,2,3,4,5,6,7,8,9,10,11})),SUM(C102:AJ102))</f>
        <v>0</v>
      </c>
      <c r="AQ102" s="44">
        <f>IF(COUNT(C102:AJ102)&gt;12,SUM(LARGE(C102:AJ102,{1,2,3,4,5,6,7,8,9,10,11,12})),SUM(C102:AJ102))</f>
        <v>0</v>
      </c>
      <c r="AR102" s="47">
        <f>IF(COUNT(C102:AJ102)&gt;13,SUM(LARGE(C102:AJ102,{1,2,3,4,5,6,7,8,9,10,11,12,13})),SUM(C102:AJ102))</f>
        <v>0</v>
      </c>
    </row>
    <row r="103" spans="1:44" ht="15" customHeight="1" x14ac:dyDescent="0.2">
      <c r="A103" s="15" t="s">
        <v>107</v>
      </c>
      <c r="B103" s="78" t="s">
        <v>13</v>
      </c>
      <c r="C103" s="78"/>
      <c r="D103" s="74"/>
      <c r="E103" s="78"/>
      <c r="F103" s="78"/>
      <c r="G103" s="74"/>
      <c r="H103" s="78"/>
      <c r="I103" s="78"/>
      <c r="J103" s="78"/>
      <c r="K103" s="78"/>
      <c r="L103" s="78"/>
      <c r="M103" s="78"/>
      <c r="N103" s="78"/>
      <c r="O103" s="14"/>
      <c r="P103" s="74"/>
      <c r="Q103" s="15"/>
      <c r="R103" s="74"/>
      <c r="S103" s="74"/>
      <c r="T103" s="74"/>
      <c r="U103" s="78"/>
      <c r="V103" s="134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122"/>
      <c r="AK103" s="42">
        <f>IF(COUNT(C103:AJ103)&gt;7,SUM(LARGE(C103:AJ103,{1,2,3,4,5,6,7})),SUM(C103:AJ103))</f>
        <v>0</v>
      </c>
      <c r="AL103" s="89">
        <f t="shared" si="2"/>
        <v>0</v>
      </c>
      <c r="AM103" s="46">
        <f>IF(COUNT(C103:AJ103)&gt;8,SUM(LARGE(C103:AJ103,{1,2,3,4,5,6,7,8})),SUM(C103:AJ103))</f>
        <v>0</v>
      </c>
      <c r="AN103" s="44">
        <f>IF(COUNT(C103:AJ103)&gt;9,SUM(LARGE(C103:AJ103,{1,2,3,4,5,6,7,8,9})),SUM(C103:AJ103))</f>
        <v>0</v>
      </c>
      <c r="AO103" s="44">
        <f>IF(COUNT(C103:AJ103)&gt;10,SUM(LARGE(C103:AJ103,{1,2,3,4,5,6,7,8,9,10})),SUM(C103:AJ103))</f>
        <v>0</v>
      </c>
      <c r="AP103" s="44">
        <f>IF(COUNT(C103:AJ103)&gt;11,SUM(LARGE(C103:AJ103,{1,2,3,4,5,6,7,8,9,10,11})),SUM(C103:AJ103))</f>
        <v>0</v>
      </c>
      <c r="AQ103" s="44">
        <f>IF(COUNT(C103:AJ103)&gt;12,SUM(LARGE(C103:AJ103,{1,2,3,4,5,6,7,8,9,10,11,12})),SUM(C103:AJ103))</f>
        <v>0</v>
      </c>
      <c r="AR103" s="47">
        <f>IF(COUNT(C103:AJ103)&gt;13,SUM(LARGE(C103:AJ103,{1,2,3,4,5,6,7,8,9,10,11,12,13})),SUM(C103:AJ103))</f>
        <v>0</v>
      </c>
    </row>
    <row r="104" spans="1:44" ht="15" customHeight="1" x14ac:dyDescent="0.2">
      <c r="A104" s="15" t="s">
        <v>266</v>
      </c>
      <c r="B104" s="78" t="s">
        <v>13</v>
      </c>
      <c r="C104" s="78"/>
      <c r="D104" s="74"/>
      <c r="E104" s="78"/>
      <c r="F104" s="78"/>
      <c r="G104" s="74"/>
      <c r="H104" s="78"/>
      <c r="I104" s="78">
        <v>19</v>
      </c>
      <c r="J104" s="78"/>
      <c r="K104" s="78"/>
      <c r="L104" s="78"/>
      <c r="M104" s="78"/>
      <c r="N104" s="78"/>
      <c r="O104" s="14"/>
      <c r="P104" s="74"/>
      <c r="Q104" s="15"/>
      <c r="R104" s="74"/>
      <c r="S104" s="74"/>
      <c r="T104" s="74"/>
      <c r="U104" s="78"/>
      <c r="V104" s="134"/>
      <c r="W104" s="78"/>
      <c r="X104" s="78"/>
      <c r="Y104" s="78"/>
      <c r="Z104" s="78"/>
      <c r="AA104" s="78"/>
      <c r="AB104" s="78">
        <v>19</v>
      </c>
      <c r="AC104" s="78"/>
      <c r="AD104" s="78"/>
      <c r="AE104" s="78"/>
      <c r="AF104" s="78"/>
      <c r="AG104" s="78"/>
      <c r="AH104" s="78"/>
      <c r="AI104" s="78"/>
      <c r="AJ104" s="122"/>
      <c r="AK104" s="42">
        <f>IF(COUNT(C104:AJ104)&gt;7,SUM(LARGE(C104:AJ104,{1,2,3,4,5,6,7})),SUM(C104:AJ104))</f>
        <v>38</v>
      </c>
      <c r="AL104" s="89">
        <f t="shared" si="2"/>
        <v>2</v>
      </c>
      <c r="AM104" s="46">
        <f>IF(COUNT(C104:AJ104)&gt;8,SUM(LARGE(C104:AJ104,{1,2,3,4,5,6,7,8})),SUM(C104:AJ104))</f>
        <v>38</v>
      </c>
      <c r="AN104" s="44">
        <f>IF(COUNT(C104:AJ104)&gt;9,SUM(LARGE(C104:AJ104,{1,2,3,4,5,6,7,8,9})),SUM(C104:AJ104))</f>
        <v>38</v>
      </c>
      <c r="AO104" s="44">
        <f>IF(COUNT(C104:AJ104)&gt;10,SUM(LARGE(C104:AJ104,{1,2,3,4,5,6,7,8,9,10})),SUM(C104:AJ104))</f>
        <v>38</v>
      </c>
      <c r="AP104" s="44">
        <f>IF(COUNT(C104:AJ104)&gt;11,SUM(LARGE(C104:AJ104,{1,2,3,4,5,6,7,8,9,10,11})),SUM(C104:AJ104))</f>
        <v>38</v>
      </c>
      <c r="AQ104" s="44">
        <f>IF(COUNT(C104:AJ104)&gt;12,SUM(LARGE(C104:AJ104,{1,2,3,4,5,6,7,8,9,10,11,12})),SUM(C104:AJ104))</f>
        <v>38</v>
      </c>
      <c r="AR104" s="47">
        <f>IF(COUNT(C104:AJ104)&gt;13,SUM(LARGE(C104:AJ104,{1,2,3,4,5,6,7,8,9,10,11,12,13})),SUM(C104:AJ104))</f>
        <v>38</v>
      </c>
    </row>
    <row r="105" spans="1:44" ht="15" customHeight="1" x14ac:dyDescent="0.2">
      <c r="A105" s="15" t="s">
        <v>112</v>
      </c>
      <c r="B105" s="78" t="s">
        <v>13</v>
      </c>
      <c r="C105" s="78"/>
      <c r="D105" s="74"/>
      <c r="E105" s="78"/>
      <c r="F105" s="78"/>
      <c r="G105" s="74">
        <v>18</v>
      </c>
      <c r="H105" s="78"/>
      <c r="I105" s="78"/>
      <c r="J105" s="78"/>
      <c r="K105" s="78"/>
      <c r="L105" s="78"/>
      <c r="M105" s="78"/>
      <c r="N105" s="78"/>
      <c r="O105" s="14"/>
      <c r="P105" s="74"/>
      <c r="Q105" s="15"/>
      <c r="R105" s="74"/>
      <c r="S105" s="74"/>
      <c r="T105" s="74"/>
      <c r="U105" s="78"/>
      <c r="V105" s="134"/>
      <c r="W105" s="78"/>
      <c r="X105" s="78">
        <v>20</v>
      </c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122"/>
      <c r="AK105" s="42">
        <f>IF(COUNT(C105:AJ105)&gt;7,SUM(LARGE(C105:AJ105,{1,2,3,4,5,6,7})),SUM(C105:AJ105))</f>
        <v>38</v>
      </c>
      <c r="AL105" s="89">
        <f t="shared" si="2"/>
        <v>2</v>
      </c>
      <c r="AM105" s="46">
        <f>IF(COUNT(C105:AJ105)&gt;8,SUM(LARGE(C105:AJ105,{1,2,3,4,5,6,7,8})),SUM(C105:AJ105))</f>
        <v>38</v>
      </c>
      <c r="AN105" s="44">
        <f>IF(COUNT(C105:AJ105)&gt;9,SUM(LARGE(C105:AJ105,{1,2,3,4,5,6,7,8,9})),SUM(C105:AJ105))</f>
        <v>38</v>
      </c>
      <c r="AO105" s="44">
        <f>IF(COUNT(C105:AJ105)&gt;10,SUM(LARGE(C105:AJ105,{1,2,3,4,5,6,7,8,9,10})),SUM(C105:AJ105))</f>
        <v>38</v>
      </c>
      <c r="AP105" s="44">
        <f>IF(COUNT(C105:AJ105)&gt;11,SUM(LARGE(C105:AJ105,{1,2,3,4,5,6,7,8,9,10,11})),SUM(C105:AJ105))</f>
        <v>38</v>
      </c>
      <c r="AQ105" s="44">
        <f>IF(COUNT(C105:AJ105)&gt;12,SUM(LARGE(C105:AJ105,{1,2,3,4,5,6,7,8,9,10,11,12})),SUM(C105:AJ105))</f>
        <v>38</v>
      </c>
      <c r="AR105" s="47">
        <f>IF(COUNT(C105:AJ105)&gt;13,SUM(LARGE(C105:AJ105,{1,2,3,4,5,6,7,8,9,10,11,12,13})),SUM(C105:AJ105))</f>
        <v>38</v>
      </c>
    </row>
    <row r="106" spans="1:44" ht="15" customHeight="1" x14ac:dyDescent="0.2">
      <c r="A106" s="15" t="s">
        <v>113</v>
      </c>
      <c r="B106" s="78" t="s">
        <v>13</v>
      </c>
      <c r="C106" s="78"/>
      <c r="D106" s="74"/>
      <c r="E106" s="78"/>
      <c r="F106" s="78"/>
      <c r="G106" s="74"/>
      <c r="H106" s="78"/>
      <c r="I106" s="78"/>
      <c r="J106" s="78"/>
      <c r="K106" s="78"/>
      <c r="L106" s="78"/>
      <c r="M106" s="78"/>
      <c r="N106" s="78"/>
      <c r="O106" s="14"/>
      <c r="P106" s="74"/>
      <c r="Q106" s="15"/>
      <c r="R106" s="74"/>
      <c r="S106" s="74"/>
      <c r="T106" s="74"/>
      <c r="U106" s="78"/>
      <c r="V106" s="134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122"/>
      <c r="AK106" s="42">
        <f>IF(COUNT(C106:AJ106)&gt;7,SUM(LARGE(C106:AJ106,{1,2,3,4,5,6,7})),SUM(C106:AJ106))</f>
        <v>0</v>
      </c>
      <c r="AL106" s="89">
        <f t="shared" si="2"/>
        <v>0</v>
      </c>
      <c r="AM106" s="46">
        <f>IF(COUNT(C106:AJ106)&gt;8,SUM(LARGE(C106:AJ106,{1,2,3,4,5,6,7,8})),SUM(C106:AJ106))</f>
        <v>0</v>
      </c>
      <c r="AN106" s="44">
        <f>IF(COUNT(C106:AJ106)&gt;9,SUM(LARGE(C106:AJ106,{1,2,3,4,5,6,7,8,9})),SUM(C106:AJ106))</f>
        <v>0</v>
      </c>
      <c r="AO106" s="44">
        <f>IF(COUNT(C106:AJ106)&gt;10,SUM(LARGE(C106:AJ106,{1,2,3,4,5,6,7,8,9,10})),SUM(C106:AJ106))</f>
        <v>0</v>
      </c>
      <c r="AP106" s="44">
        <f>IF(COUNT(C106:AJ106)&gt;11,SUM(LARGE(C106:AJ106,{1,2,3,4,5,6,7,8,9,10,11})),SUM(C106:AJ106))</f>
        <v>0</v>
      </c>
      <c r="AQ106" s="44">
        <f>IF(COUNT(C106:AJ106)&gt;12,SUM(LARGE(C106:AJ106,{1,2,3,4,5,6,7,8,9,10,11,12})),SUM(C106:AJ106))</f>
        <v>0</v>
      </c>
      <c r="AR106" s="47">
        <f>IF(COUNT(C106:AJ106)&gt;13,SUM(LARGE(C106:AJ106,{1,2,3,4,5,6,7,8,9,10,11,12,13})),SUM(C106:AJ106))</f>
        <v>0</v>
      </c>
    </row>
    <row r="107" spans="1:44" ht="15" customHeight="1" x14ac:dyDescent="0.2">
      <c r="A107" s="15" t="s">
        <v>116</v>
      </c>
      <c r="B107" s="78" t="s">
        <v>13</v>
      </c>
      <c r="C107" s="78"/>
      <c r="D107" s="74"/>
      <c r="E107" s="78"/>
      <c r="F107" s="78">
        <v>20</v>
      </c>
      <c r="G107" s="74"/>
      <c r="H107" s="78"/>
      <c r="I107" s="78"/>
      <c r="J107" s="78"/>
      <c r="K107" s="78"/>
      <c r="L107" s="78"/>
      <c r="M107" s="78"/>
      <c r="N107" s="78"/>
      <c r="O107" s="14"/>
      <c r="P107" s="74"/>
      <c r="Q107" s="15"/>
      <c r="R107" s="74"/>
      <c r="S107" s="74"/>
      <c r="T107" s="74"/>
      <c r="U107" s="78"/>
      <c r="V107" s="134"/>
      <c r="W107" s="78"/>
      <c r="X107" s="78"/>
      <c r="Y107" s="78"/>
      <c r="Z107" s="78"/>
      <c r="AA107" s="78"/>
      <c r="AB107" s="78"/>
      <c r="AC107" s="78">
        <v>20</v>
      </c>
      <c r="AD107" s="78"/>
      <c r="AE107" s="78"/>
      <c r="AF107" s="78"/>
      <c r="AG107" s="78">
        <v>20</v>
      </c>
      <c r="AH107" s="78"/>
      <c r="AI107" s="78"/>
      <c r="AJ107" s="122"/>
      <c r="AK107" s="42">
        <f>IF(COUNT(C107:AJ107)&gt;7,SUM(LARGE(C107:AJ107,{1,2,3,4,5,6,7})),SUM(C107:AJ107))</f>
        <v>60</v>
      </c>
      <c r="AL107" s="89">
        <f t="shared" si="2"/>
        <v>3</v>
      </c>
      <c r="AM107" s="46">
        <f>IF(COUNT(C107:AJ107)&gt;8,SUM(LARGE(C107:AJ107,{1,2,3,4,5,6,7,8})),SUM(C107:AJ107))</f>
        <v>60</v>
      </c>
      <c r="AN107" s="44">
        <f>IF(COUNT(C107:AJ107)&gt;9,SUM(LARGE(C107:AJ107,{1,2,3,4,5,6,7,8,9})),SUM(C107:AJ107))</f>
        <v>60</v>
      </c>
      <c r="AO107" s="44">
        <f>IF(COUNT(C107:AJ107)&gt;10,SUM(LARGE(C107:AJ107,{1,2,3,4,5,6,7,8,9,10})),SUM(C107:AJ107))</f>
        <v>60</v>
      </c>
      <c r="AP107" s="44">
        <f>IF(COUNT(C107:AJ107)&gt;11,SUM(LARGE(C107:AJ107,{1,2,3,4,5,6,7,8,9,10,11})),SUM(C107:AJ107))</f>
        <v>60</v>
      </c>
      <c r="AQ107" s="44">
        <f>IF(COUNT(C107:AJ107)&gt;12,SUM(LARGE(C107:AJ107,{1,2,3,4,5,6,7,8,9,10,11,12})),SUM(C107:AJ107))</f>
        <v>60</v>
      </c>
      <c r="AR107" s="47">
        <f>IF(COUNT(C107:AJ107)&gt;13,SUM(LARGE(C107:AJ107,{1,2,3,4,5,6,7,8,9,10,11,12,13})),SUM(C107:AJ107))</f>
        <v>60</v>
      </c>
    </row>
    <row r="108" spans="1:44" ht="15" customHeight="1" x14ac:dyDescent="0.2">
      <c r="A108" s="15" t="s">
        <v>123</v>
      </c>
      <c r="B108" s="78" t="s">
        <v>13</v>
      </c>
      <c r="C108" s="78"/>
      <c r="D108" s="74"/>
      <c r="E108" s="78"/>
      <c r="F108" s="78"/>
      <c r="G108" s="74">
        <v>16</v>
      </c>
      <c r="H108" s="78"/>
      <c r="I108" s="78">
        <v>18</v>
      </c>
      <c r="J108" s="78">
        <v>19</v>
      </c>
      <c r="K108" s="78">
        <v>20</v>
      </c>
      <c r="L108" s="78"/>
      <c r="M108" s="78"/>
      <c r="N108" s="78"/>
      <c r="O108" s="14"/>
      <c r="P108" s="74">
        <v>19</v>
      </c>
      <c r="Q108" s="15"/>
      <c r="R108" s="74"/>
      <c r="S108" s="74"/>
      <c r="T108" s="74"/>
      <c r="U108" s="78"/>
      <c r="V108" s="134"/>
      <c r="W108" s="78"/>
      <c r="X108" s="78"/>
      <c r="Y108" s="78"/>
      <c r="Z108" s="78"/>
      <c r="AA108" s="78"/>
      <c r="AB108" s="78"/>
      <c r="AC108" s="78">
        <v>19</v>
      </c>
      <c r="AD108" s="78"/>
      <c r="AE108" s="78"/>
      <c r="AF108" s="78"/>
      <c r="AG108" s="78"/>
      <c r="AH108" s="78"/>
      <c r="AI108" s="78"/>
      <c r="AJ108" s="122"/>
      <c r="AK108" s="42">
        <f>IF(COUNT(C108:AJ108)&gt;7,SUM(LARGE(C108:AJ108,{1,2,3,4,5,6,7})),SUM(C108:AJ108))</f>
        <v>111</v>
      </c>
      <c r="AL108" s="89">
        <f t="shared" si="2"/>
        <v>6</v>
      </c>
      <c r="AM108" s="46">
        <f>IF(COUNT(C108:AJ108)&gt;8,SUM(LARGE(C108:AJ108,{1,2,3,4,5,6,7,8})),SUM(C108:AJ108))</f>
        <v>111</v>
      </c>
      <c r="AN108" s="44">
        <f>IF(COUNT(C108:AJ108)&gt;9,SUM(LARGE(C108:AJ108,{1,2,3,4,5,6,7,8,9})),SUM(C108:AJ108))</f>
        <v>111</v>
      </c>
      <c r="AO108" s="44">
        <f>IF(COUNT(C108:AJ108)&gt;10,SUM(LARGE(C108:AJ108,{1,2,3,4,5,6,7,8,9,10})),SUM(C108:AJ108))</f>
        <v>111</v>
      </c>
      <c r="AP108" s="44">
        <f>IF(COUNT(C108:AJ108)&gt;11,SUM(LARGE(C108:AJ108,{1,2,3,4,5,6,7,8,9,10,11})),SUM(C108:AJ108))</f>
        <v>111</v>
      </c>
      <c r="AQ108" s="44">
        <f>IF(COUNT(C108:AJ108)&gt;12,SUM(LARGE(C108:AJ108,{1,2,3,4,5,6,7,8,9,10,11,12})),SUM(C108:AJ108))</f>
        <v>111</v>
      </c>
      <c r="AR108" s="47">
        <f>IF(COUNT(C108:AJ108)&gt;13,SUM(LARGE(C108:AJ108,{1,2,3,4,5,6,7,8,9,10,11,12,13})),SUM(C108:AJ108))</f>
        <v>111</v>
      </c>
    </row>
    <row r="109" spans="1:44" ht="15" customHeight="1" thickBot="1" x14ac:dyDescent="0.25">
      <c r="A109" s="79"/>
      <c r="B109" s="80"/>
      <c r="C109" s="80"/>
      <c r="D109" s="108"/>
      <c r="E109" s="80"/>
      <c r="F109" s="80"/>
      <c r="G109" s="108"/>
      <c r="H109" s="80"/>
      <c r="I109" s="80"/>
      <c r="J109" s="80"/>
      <c r="K109" s="80"/>
      <c r="L109" s="80"/>
      <c r="M109" s="80"/>
      <c r="N109" s="80"/>
      <c r="O109" s="135"/>
      <c r="P109" s="108"/>
      <c r="Q109" s="136"/>
      <c r="R109" s="108"/>
      <c r="S109" s="108"/>
      <c r="T109" s="108"/>
      <c r="U109" s="80"/>
      <c r="V109" s="77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137"/>
      <c r="AK109" s="93">
        <f>IF(COUNT(C109:AJ109)&gt;7,SUM(LARGE(C109:AJ109,{1,2,3,4,5,6,7})),SUM(C109:AJ109))</f>
        <v>0</v>
      </c>
      <c r="AL109" s="90">
        <f t="shared" si="2"/>
        <v>0</v>
      </c>
      <c r="AM109" s="51">
        <f>IF(COUNT(C109:AJ109)&gt;8,SUM(LARGE(C109:AJ109,{1,2,3,4,5,6,7,8})),SUM(C109:AJ109))</f>
        <v>0</v>
      </c>
      <c r="AN109" s="52">
        <f>IF(COUNT(C109:AJ109)&gt;9,SUM(LARGE(C109:AJ109,{1,2,3,4,5,6,7,8,9})),SUM(C109:AJ109))</f>
        <v>0</v>
      </c>
      <c r="AO109" s="52">
        <f>IF(COUNT(C109:AJ109)&gt;10,SUM(LARGE(C109:AJ109,{1,2,3,4,5,6,7,8,9,10})),SUM(C109:AJ109))</f>
        <v>0</v>
      </c>
      <c r="AP109" s="52">
        <f>IF(COUNT(C109:AJ109)&gt;11,SUM(LARGE(C109:AJ109,{1,2,3,4,5,6,7,8,9,10,11})),SUM(C109:AJ109))</f>
        <v>0</v>
      </c>
      <c r="AQ109" s="52">
        <f>IF(COUNT(C109:AJ109)&gt;12,SUM(LARGE(C109:AJ109,{1,2,3,4,5,6,7,8,9,10,11,12})),SUM(C109:AJ109))</f>
        <v>0</v>
      </c>
      <c r="AR109" s="53">
        <f>IF(COUNT(C109:AJ109)&gt;13,SUM(LARGE(C109:AJ109,{1,2,3,4,5,6,7,8,9,10,11,12,13})),SUM(C109:AJ109))</f>
        <v>0</v>
      </c>
    </row>
    <row r="110" spans="1:44" x14ac:dyDescent="0.2">
      <c r="A110" s="15" t="s">
        <v>235</v>
      </c>
      <c r="B110" s="128" t="s">
        <v>23</v>
      </c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29"/>
      <c r="N110" s="138"/>
      <c r="O110" s="138"/>
      <c r="P110" s="130"/>
      <c r="Q110" s="138"/>
      <c r="R110" s="130"/>
      <c r="S110" s="130"/>
      <c r="T110" s="138"/>
      <c r="U110" s="138"/>
      <c r="V110" s="101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9"/>
      <c r="AK110" s="94">
        <f>IF(COUNT(C110:AJ110)&gt;7,SUM(LARGE(C110:AJ110,{1,2,3,4,5,6,7})),SUM(C110:AJ110))</f>
        <v>0</v>
      </c>
      <c r="AL110" s="26">
        <f t="shared" si="2"/>
        <v>0</v>
      </c>
      <c r="AM110" s="57">
        <f>IF(COUNT(C110:AJ110)&gt;8,SUM(LARGE(C110:AJ110,{1,2,3,4,5,6,7,8})),SUM(C110:AJ110))</f>
        <v>0</v>
      </c>
      <c r="AN110" s="58">
        <f>IF(COUNT(C110:AJ110)&gt;9,SUM(LARGE(C110:AJ110,{1,2,3,4,5,6,7,8,9})),SUM(C110:AJ110))</f>
        <v>0</v>
      </c>
      <c r="AO110" s="58">
        <f>IF(COUNT(C110:AJ110)&gt;10,SUM(LARGE(C110:AJ110,{1,2,3,4,5,6,7,8,9,10})),SUM(C110:AJ110))</f>
        <v>0</v>
      </c>
      <c r="AP110" s="58">
        <f>IF(COUNT(C110:AJ110)&gt;11,SUM(LARGE(C110:AJ110,{1,2,3,4,5,6,7,8,9,10,11})),SUM(C110:AJ110))</f>
        <v>0</v>
      </c>
      <c r="AQ110" s="58">
        <f>IF(COUNT(C110:AJ110)&gt;12,SUM(LARGE(C110:AJ110,{1,2,3,4,5,6,7,8,9,10,11,12})),SUM(C110:AJ110))</f>
        <v>0</v>
      </c>
      <c r="AR110" s="59">
        <f>IF(COUNT(C110:AJ110)&gt;13,SUM(LARGE(C110:AJ110,{1,2,3,4,5,6,7,8,9,10,11,12,13})),SUM(C110:AJ110))</f>
        <v>0</v>
      </c>
    </row>
    <row r="111" spans="1:44" ht="15" customHeight="1" x14ac:dyDescent="0.2">
      <c r="A111" s="15" t="s">
        <v>164</v>
      </c>
      <c r="B111" s="78" t="s">
        <v>23</v>
      </c>
      <c r="C111" s="78"/>
      <c r="D111" s="74"/>
      <c r="E111" s="78"/>
      <c r="F111" s="78"/>
      <c r="G111" s="74"/>
      <c r="H111" s="78"/>
      <c r="I111" s="78"/>
      <c r="J111" s="78"/>
      <c r="K111" s="78"/>
      <c r="L111" s="78"/>
      <c r="M111" s="78"/>
      <c r="N111" s="78"/>
      <c r="O111" s="14"/>
      <c r="P111" s="74"/>
      <c r="Q111" s="15"/>
      <c r="R111" s="74"/>
      <c r="S111" s="74"/>
      <c r="T111" s="74"/>
      <c r="U111" s="78"/>
      <c r="V111" s="134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122"/>
      <c r="AK111" s="42">
        <f>IF(COUNT(C111:AJ111)&gt;7,SUM(LARGE(C111:AJ111,{1,2,3,4,5,6,7})),SUM(C111:AJ111))</f>
        <v>0</v>
      </c>
      <c r="AL111" s="27">
        <f t="shared" si="2"/>
        <v>0</v>
      </c>
      <c r="AM111" s="46">
        <f>IF(COUNT(C111:AJ111)&gt;8,SUM(LARGE(C111:AJ111,{1,2,3,4,5,6,7,8})),SUM(C111:AJ111))</f>
        <v>0</v>
      </c>
      <c r="AN111" s="44">
        <f>IF(COUNT(C111:AJ111)&gt;9,SUM(LARGE(C111:AJ111,{1,2,3,4,5,6,7,8,9})),SUM(C111:AJ111))</f>
        <v>0</v>
      </c>
      <c r="AO111" s="44">
        <f>IF(COUNT(C111:AJ111)&gt;10,SUM(LARGE(C111:AJ111,{1,2,3,4,5,6,7,8,9,10})),SUM(C111:AJ111))</f>
        <v>0</v>
      </c>
      <c r="AP111" s="44">
        <f>IF(COUNT(C111:AJ111)&gt;11,SUM(LARGE(C111:AJ111,{1,2,3,4,5,6,7,8,9,10,11})),SUM(C111:AJ111))</f>
        <v>0</v>
      </c>
      <c r="AQ111" s="44">
        <f>IF(COUNT(C111:AJ111)&gt;12,SUM(LARGE(C111:AJ111,{1,2,3,4,5,6,7,8,9,10,11,12})),SUM(C111:AJ111))</f>
        <v>0</v>
      </c>
      <c r="AR111" s="47">
        <f>IF(COUNT(C111:AJ111)&gt;13,SUM(LARGE(C111:AJ111,{1,2,3,4,5,6,7,8,9,10,11,12,13})),SUM(C111:AJ111))</f>
        <v>0</v>
      </c>
    </row>
    <row r="112" spans="1:44" ht="15" customHeight="1" x14ac:dyDescent="0.2">
      <c r="A112" s="15" t="s">
        <v>98</v>
      </c>
      <c r="B112" s="78" t="s">
        <v>23</v>
      </c>
      <c r="C112" s="78"/>
      <c r="D112" s="74"/>
      <c r="E112" s="78"/>
      <c r="F112" s="78"/>
      <c r="G112" s="74"/>
      <c r="H112" s="78"/>
      <c r="I112" s="78"/>
      <c r="J112" s="78"/>
      <c r="K112" s="78"/>
      <c r="L112" s="78"/>
      <c r="M112" s="78"/>
      <c r="N112" s="78"/>
      <c r="O112" s="14"/>
      <c r="P112" s="74"/>
      <c r="Q112" s="15"/>
      <c r="R112" s="74"/>
      <c r="S112" s="74"/>
      <c r="T112" s="74"/>
      <c r="U112" s="78"/>
      <c r="V112" s="134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122"/>
      <c r="AK112" s="42">
        <f>IF(COUNT(C112:AJ112)&gt;7,SUM(LARGE(C112:AJ112,{1,2,3,4,5,6,7})),SUM(C112:AJ112))</f>
        <v>0</v>
      </c>
      <c r="AL112" s="27">
        <f t="shared" si="2"/>
        <v>0</v>
      </c>
      <c r="AM112" s="46">
        <f>IF(COUNT(C112:AJ112)&gt;8,SUM(LARGE(C112:AJ112,{1,2,3,4,5,6,7,8})),SUM(C112:AJ112))</f>
        <v>0</v>
      </c>
      <c r="AN112" s="44">
        <f>IF(COUNT(C112:AJ112)&gt;9,SUM(LARGE(C112:AJ112,{1,2,3,4,5,6,7,8,9})),SUM(C112:AJ112))</f>
        <v>0</v>
      </c>
      <c r="AO112" s="44">
        <f>IF(COUNT(C112:AJ112)&gt;10,SUM(LARGE(C112:AJ112,{1,2,3,4,5,6,7,8,9,10})),SUM(C112:AJ112))</f>
        <v>0</v>
      </c>
      <c r="AP112" s="44">
        <f>IF(COUNT(C112:AJ112)&gt;11,SUM(LARGE(C112:AJ112,{1,2,3,4,5,6,7,8,9,10,11})),SUM(C112:AJ112))</f>
        <v>0</v>
      </c>
      <c r="AQ112" s="44">
        <f>IF(COUNT(C112:AJ112)&gt;12,SUM(LARGE(C112:AJ112,{1,2,3,4,5,6,7,8,9,10,11,12})),SUM(C112:AJ112))</f>
        <v>0</v>
      </c>
      <c r="AR112" s="47">
        <f>IF(COUNT(C112:AJ112)&gt;13,SUM(LARGE(C112:AJ112,{1,2,3,4,5,6,7,8,9,10,11,12,13})),SUM(C112:AJ112))</f>
        <v>0</v>
      </c>
    </row>
    <row r="113" spans="1:46" ht="15" customHeight="1" x14ac:dyDescent="0.2">
      <c r="A113" s="15" t="s">
        <v>100</v>
      </c>
      <c r="B113" s="78" t="s">
        <v>23</v>
      </c>
      <c r="C113" s="78"/>
      <c r="D113" s="74"/>
      <c r="E113" s="78">
        <v>20</v>
      </c>
      <c r="F113" s="78"/>
      <c r="G113" s="74">
        <v>18</v>
      </c>
      <c r="H113" s="78"/>
      <c r="I113" s="78"/>
      <c r="J113" s="78"/>
      <c r="K113" s="78"/>
      <c r="L113" s="78"/>
      <c r="M113" s="78"/>
      <c r="N113" s="78"/>
      <c r="O113" s="14"/>
      <c r="P113" s="74"/>
      <c r="Q113" s="15"/>
      <c r="R113" s="74"/>
      <c r="S113" s="74"/>
      <c r="T113" s="74">
        <v>20</v>
      </c>
      <c r="U113" s="78"/>
      <c r="V113" s="134"/>
      <c r="W113" s="78">
        <v>19</v>
      </c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122"/>
      <c r="AK113" s="42">
        <f>IF(COUNT(C113:AJ113)&gt;7,SUM(LARGE(C113:AJ113,{1,2,3,4,5,6,7})),SUM(C113:AJ113))</f>
        <v>77</v>
      </c>
      <c r="AL113" s="27">
        <f t="shared" si="2"/>
        <v>4</v>
      </c>
      <c r="AM113" s="46">
        <f>IF(COUNT(C113:AJ113)&gt;8,SUM(LARGE(C113:AJ113,{1,2,3,4,5,6,7,8})),SUM(C113:AJ113))</f>
        <v>77</v>
      </c>
      <c r="AN113" s="44">
        <f>IF(COUNT(C113:AJ113)&gt;9,SUM(LARGE(C113:AJ113,{1,2,3,4,5,6,7,8,9})),SUM(C113:AJ113))</f>
        <v>77</v>
      </c>
      <c r="AO113" s="44">
        <f>IF(COUNT(C113:AJ113)&gt;10,SUM(LARGE(C113:AJ113,{1,2,3,4,5,6,7,8,9,10})),SUM(C113:AJ113))</f>
        <v>77</v>
      </c>
      <c r="AP113" s="44">
        <f>IF(COUNT(C113:AJ113)&gt;11,SUM(LARGE(C113:AJ113,{1,2,3,4,5,6,7,8,9,10,11})),SUM(C113:AJ113))</f>
        <v>77</v>
      </c>
      <c r="AQ113" s="44">
        <f>IF(COUNT(C113:AJ113)&gt;12,SUM(LARGE(C113:AJ113,{1,2,3,4,5,6,7,8,9,10,11,12})),SUM(C113:AJ113))</f>
        <v>77</v>
      </c>
      <c r="AR113" s="47">
        <f>IF(COUNT(C113:AJ113)&gt;13,SUM(LARGE(C113:AJ113,{1,2,3,4,5,6,7,8,9,10,11,12,13})),SUM(C113:AJ113))</f>
        <v>77</v>
      </c>
    </row>
    <row r="114" spans="1:46" ht="15" customHeight="1" x14ac:dyDescent="0.2">
      <c r="A114" s="15" t="s">
        <v>103</v>
      </c>
      <c r="B114" s="78" t="s">
        <v>23</v>
      </c>
      <c r="C114" s="78"/>
      <c r="D114" s="74"/>
      <c r="E114" s="78"/>
      <c r="F114" s="78"/>
      <c r="G114" s="74">
        <v>20</v>
      </c>
      <c r="H114" s="78"/>
      <c r="I114" s="78"/>
      <c r="J114" s="78"/>
      <c r="K114" s="78"/>
      <c r="L114" s="78"/>
      <c r="M114" s="78"/>
      <c r="N114" s="78"/>
      <c r="O114" s="74">
        <v>20</v>
      </c>
      <c r="P114" s="74">
        <v>20</v>
      </c>
      <c r="Q114" s="15"/>
      <c r="R114" s="74"/>
      <c r="S114" s="74"/>
      <c r="T114" s="74"/>
      <c r="U114" s="78">
        <v>20</v>
      </c>
      <c r="V114" s="186">
        <v>20</v>
      </c>
      <c r="W114" s="78">
        <v>20</v>
      </c>
      <c r="X114" s="78">
        <v>20</v>
      </c>
      <c r="Y114" s="78"/>
      <c r="Z114" s="78"/>
      <c r="AA114" s="78"/>
      <c r="AB114" s="78"/>
      <c r="AC114" s="78"/>
      <c r="AD114" s="78"/>
      <c r="AE114" s="78">
        <v>20</v>
      </c>
      <c r="AF114" s="78"/>
      <c r="AG114" s="78"/>
      <c r="AH114" s="78"/>
      <c r="AI114" s="78"/>
      <c r="AJ114" s="122"/>
      <c r="AK114" s="42">
        <f>IF(COUNT(C114:AJ114)&gt;7,SUM(LARGE(C114:AJ114,{1,2,3,4,5,6,7})),SUM(C114:AJ114))</f>
        <v>140</v>
      </c>
      <c r="AL114" s="27">
        <f t="shared" si="2"/>
        <v>8</v>
      </c>
      <c r="AM114" s="46">
        <f>IF(COUNT(C114:AJ114)&gt;8,SUM(LARGE(C114:AJ114,{1,2,3,4,5,6,7,8})),SUM(C114:AJ114))</f>
        <v>160</v>
      </c>
      <c r="AN114" s="44">
        <f>IF(COUNT(C114:AJ114)&gt;9,SUM(LARGE(C114:AJ114,{1,2,3,4,5,6,7,8,9})),SUM(C114:AJ114))</f>
        <v>160</v>
      </c>
      <c r="AO114" s="44">
        <f>IF(COUNT(C114:AJ114)&gt;10,SUM(LARGE(C114:AJ114,{1,2,3,4,5,6,7,8,9,10})),SUM(C114:AJ114))</f>
        <v>160</v>
      </c>
      <c r="AP114" s="44">
        <f>IF(COUNT(C114:AJ114)&gt;11,SUM(LARGE(C114:AJ114,{1,2,3,4,5,6,7,8,9,10,11})),SUM(C114:AJ114))</f>
        <v>160</v>
      </c>
      <c r="AQ114" s="44">
        <f>IF(COUNT(C114:AJ114)&gt;12,SUM(LARGE(C114:AJ114,{1,2,3,4,5,6,7,8,9,10,11,12})),SUM(C114:AJ114))</f>
        <v>160</v>
      </c>
      <c r="AR114" s="47">
        <f>IF(COUNT(C114:AJ114)&gt;13,SUM(LARGE(C114:AJ114,{1,2,3,4,5,6,7,8,9,10,11,12,13})),SUM(C114:AJ114))</f>
        <v>160</v>
      </c>
    </row>
    <row r="115" spans="1:46" ht="15" customHeight="1" x14ac:dyDescent="0.2">
      <c r="A115" s="15" t="s">
        <v>132</v>
      </c>
      <c r="B115" s="78" t="s">
        <v>23</v>
      </c>
      <c r="C115" s="78"/>
      <c r="D115" s="74"/>
      <c r="E115" s="78"/>
      <c r="F115" s="78"/>
      <c r="G115" s="74"/>
      <c r="H115" s="78"/>
      <c r="I115" s="78"/>
      <c r="J115" s="78"/>
      <c r="K115" s="78"/>
      <c r="L115" s="78"/>
      <c r="M115" s="78"/>
      <c r="N115" s="78">
        <v>20</v>
      </c>
      <c r="O115" s="14"/>
      <c r="P115" s="74"/>
      <c r="Q115" s="15"/>
      <c r="R115" s="74"/>
      <c r="S115" s="74"/>
      <c r="T115" s="74"/>
      <c r="U115" s="78"/>
      <c r="V115" s="134"/>
      <c r="W115" s="78"/>
      <c r="X115" s="78"/>
      <c r="Y115" s="78"/>
      <c r="Z115" s="78"/>
      <c r="AA115" s="78">
        <v>20</v>
      </c>
      <c r="AB115" s="78"/>
      <c r="AC115" s="78"/>
      <c r="AD115" s="78"/>
      <c r="AE115" s="78"/>
      <c r="AF115" s="78"/>
      <c r="AG115" s="78"/>
      <c r="AH115" s="78"/>
      <c r="AI115" s="78"/>
      <c r="AJ115" s="122"/>
      <c r="AK115" s="42">
        <f>IF(COUNT(C115:AJ115)&gt;7,SUM(LARGE(C115:AJ115,{1,2,3,4,5,6,7})),SUM(C115:AJ115))</f>
        <v>40</v>
      </c>
      <c r="AL115" s="27">
        <f t="shared" ref="AL115:AL123" si="3">COUNTA(C115:AJ115)</f>
        <v>2</v>
      </c>
      <c r="AM115" s="46">
        <f>IF(COUNT(C115:AJ115)&gt;8,SUM(LARGE(C115:AJ115,{1,2,3,4,5,6,7,8})),SUM(C115:AJ115))</f>
        <v>40</v>
      </c>
      <c r="AN115" s="44">
        <f>IF(COUNT(C115:AJ115)&gt;9,SUM(LARGE(C115:AJ115,{1,2,3,4,5,6,7,8,9})),SUM(C115:AJ115))</f>
        <v>40</v>
      </c>
      <c r="AO115" s="44">
        <f>IF(COUNT(C115:AJ115)&gt;10,SUM(LARGE(C115:AJ115,{1,2,3,4,5,6,7,8,9,10})),SUM(C115:AJ115))</f>
        <v>40</v>
      </c>
      <c r="AP115" s="44">
        <f>IF(COUNT(C115:AJ115)&gt;11,SUM(LARGE(C115:AJ115,{1,2,3,4,5,6,7,8,9,10,11})),SUM(C115:AJ115))</f>
        <v>40</v>
      </c>
      <c r="AQ115" s="44">
        <f>IF(COUNT(C115:AJ115)&gt;12,SUM(LARGE(C115:AJ115,{1,2,3,4,5,6,7,8,9,10,11,12})),SUM(C115:AJ115))</f>
        <v>40</v>
      </c>
      <c r="AR115" s="47">
        <f>IF(COUNT(C115:AJ115)&gt;13,SUM(LARGE(C115:AJ115,{1,2,3,4,5,6,7,8,9,10,11,12,13})),SUM(C115:AJ115))</f>
        <v>40</v>
      </c>
    </row>
    <row r="116" spans="1:46" ht="15" customHeight="1" x14ac:dyDescent="0.2">
      <c r="A116" s="15" t="s">
        <v>114</v>
      </c>
      <c r="B116" s="78" t="s">
        <v>23</v>
      </c>
      <c r="C116" s="78"/>
      <c r="D116" s="74"/>
      <c r="E116" s="78"/>
      <c r="F116" s="78"/>
      <c r="G116" s="74"/>
      <c r="H116" s="78"/>
      <c r="I116" s="78"/>
      <c r="J116" s="78"/>
      <c r="K116" s="78"/>
      <c r="L116" s="78"/>
      <c r="M116" s="78"/>
      <c r="N116" s="78"/>
      <c r="O116" s="14"/>
      <c r="P116" s="74"/>
      <c r="Q116" s="15"/>
      <c r="R116" s="74"/>
      <c r="S116" s="74"/>
      <c r="T116" s="74"/>
      <c r="U116" s="78"/>
      <c r="V116" s="134"/>
      <c r="W116" s="78"/>
      <c r="X116" s="78"/>
      <c r="Y116" s="78"/>
      <c r="Z116" s="78">
        <v>20</v>
      </c>
      <c r="AA116" s="78"/>
      <c r="AB116" s="78"/>
      <c r="AC116" s="78"/>
      <c r="AD116" s="78"/>
      <c r="AE116" s="78"/>
      <c r="AF116" s="78"/>
      <c r="AG116" s="78"/>
      <c r="AH116" s="78"/>
      <c r="AI116" s="78"/>
      <c r="AJ116" s="122"/>
      <c r="AK116" s="42">
        <f>IF(COUNT(C116:AJ116)&gt;7,SUM(LARGE(C116:AJ116,{1,2,3,4,5,6,7})),SUM(C116:AJ116))</f>
        <v>20</v>
      </c>
      <c r="AL116" s="27">
        <f t="shared" si="3"/>
        <v>1</v>
      </c>
      <c r="AM116" s="46">
        <f>IF(COUNT(C116:AJ116)&gt;8,SUM(LARGE(C116:AJ116,{1,2,3,4,5,6,7,8})),SUM(C116:AJ116))</f>
        <v>20</v>
      </c>
      <c r="AN116" s="44">
        <f>IF(COUNT(C116:AJ116)&gt;9,SUM(LARGE(C116:AJ116,{1,2,3,4,5,6,7,8,9})),SUM(C116:AJ116))</f>
        <v>20</v>
      </c>
      <c r="AO116" s="44">
        <f>IF(COUNT(C116:AJ116)&gt;10,SUM(LARGE(C116:AJ116,{1,2,3,4,5,6,7,8,9,10})),SUM(C116:AJ116))</f>
        <v>20</v>
      </c>
      <c r="AP116" s="44">
        <f>IF(COUNT(C116:AJ116)&gt;11,SUM(LARGE(C116:AJ116,{1,2,3,4,5,6,7,8,9,10,11})),SUM(C116:AJ116))</f>
        <v>20</v>
      </c>
      <c r="AQ116" s="44">
        <f>IF(COUNT(C116:AJ116)&gt;12,SUM(LARGE(C116:AJ116,{1,2,3,4,5,6,7,8,9,10,11,12})),SUM(C116:AJ116))</f>
        <v>20</v>
      </c>
      <c r="AR116" s="47">
        <f>IF(COUNT(C116:AJ116)&gt;13,SUM(LARGE(C116:AJ116,{1,2,3,4,5,6,7,8,9,10,11,12,13})),SUM(C116:AJ116))</f>
        <v>20</v>
      </c>
    </row>
    <row r="117" spans="1:46" ht="15" customHeight="1" x14ac:dyDescent="0.2">
      <c r="A117" s="15" t="s">
        <v>115</v>
      </c>
      <c r="B117" s="78" t="s">
        <v>23</v>
      </c>
      <c r="C117" s="78"/>
      <c r="D117" s="74"/>
      <c r="E117" s="78"/>
      <c r="F117" s="78"/>
      <c r="G117" s="74">
        <v>19</v>
      </c>
      <c r="H117" s="78"/>
      <c r="I117" s="78"/>
      <c r="J117" s="78"/>
      <c r="K117" s="78"/>
      <c r="L117" s="78"/>
      <c r="M117" s="78"/>
      <c r="N117" s="78"/>
      <c r="O117" s="14"/>
      <c r="P117" s="74"/>
      <c r="Q117" s="15"/>
      <c r="R117" s="74"/>
      <c r="S117" s="74"/>
      <c r="T117" s="74"/>
      <c r="U117" s="78"/>
      <c r="V117" s="134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122"/>
      <c r="AK117" s="42">
        <f>IF(COUNT(C117:AJ117)&gt;7,SUM(LARGE(C117:AJ117,{1,2,3,4,5,6,7})),SUM(C117:AJ117))</f>
        <v>19</v>
      </c>
      <c r="AL117" s="27">
        <f t="shared" si="3"/>
        <v>1</v>
      </c>
      <c r="AM117" s="46">
        <f>IF(COUNT(C117:AJ117)&gt;8,SUM(LARGE(C117:AJ117,{1,2,3,4,5,6,7,8})),SUM(C117:AJ117))</f>
        <v>19</v>
      </c>
      <c r="AN117" s="44">
        <f>IF(COUNT(C117:AJ117)&gt;9,SUM(LARGE(C117:AJ117,{1,2,3,4,5,6,7,8,9})),SUM(C117:AJ117))</f>
        <v>19</v>
      </c>
      <c r="AO117" s="44">
        <f>IF(COUNT(C117:AJ117)&gt;10,SUM(LARGE(C117:AJ117,{1,2,3,4,5,6,7,8,9,10})),SUM(C117:AJ117))</f>
        <v>19</v>
      </c>
      <c r="AP117" s="44">
        <f>IF(COUNT(C117:AJ117)&gt;11,SUM(LARGE(C117:AJ117,{1,2,3,4,5,6,7,8,9,10,11})),SUM(C117:AJ117))</f>
        <v>19</v>
      </c>
      <c r="AQ117" s="44">
        <f>IF(COUNT(C117:AJ117)&gt;12,SUM(LARGE(C117:AJ117,{1,2,3,4,5,6,7,8,9,10,11,12})),SUM(C117:AJ117))</f>
        <v>19</v>
      </c>
      <c r="AR117" s="47">
        <f>IF(COUNT(C117:AJ117)&gt;13,SUM(LARGE(C117:AJ117,{1,2,3,4,5,6,7,8,9,10,11,12,13})),SUM(C117:AJ117))</f>
        <v>19</v>
      </c>
    </row>
    <row r="118" spans="1:46" s="4" customFormat="1" ht="15" customHeight="1" x14ac:dyDescent="0.2">
      <c r="A118" s="15" t="s">
        <v>182</v>
      </c>
      <c r="B118" s="78" t="s">
        <v>23</v>
      </c>
      <c r="C118" s="74"/>
      <c r="D118" s="74"/>
      <c r="E118" s="78"/>
      <c r="F118" s="78"/>
      <c r="G118" s="74"/>
      <c r="H118" s="78"/>
      <c r="I118" s="78"/>
      <c r="J118" s="78"/>
      <c r="K118" s="78"/>
      <c r="L118" s="78"/>
      <c r="M118" s="78"/>
      <c r="N118" s="78">
        <v>19</v>
      </c>
      <c r="O118" s="14"/>
      <c r="P118" s="74"/>
      <c r="Q118" s="15"/>
      <c r="R118" s="74"/>
      <c r="S118" s="74"/>
      <c r="T118" s="74"/>
      <c r="U118" s="78"/>
      <c r="V118" s="134"/>
      <c r="W118" s="78"/>
      <c r="X118" s="78"/>
      <c r="Y118" s="78"/>
      <c r="Z118" s="78"/>
      <c r="AA118" s="78"/>
      <c r="AB118" s="78"/>
      <c r="AC118" s="78"/>
      <c r="AD118" s="78"/>
      <c r="AE118" s="78">
        <v>19</v>
      </c>
      <c r="AF118" s="78"/>
      <c r="AG118" s="78"/>
      <c r="AH118" s="78"/>
      <c r="AI118" s="78"/>
      <c r="AJ118" s="122"/>
      <c r="AK118" s="42">
        <f>IF(COUNT(C118:AJ118)&gt;7,SUM(LARGE(C118:AJ118,{1,2,3,4,5,6,7})),SUM(C118:AJ118))</f>
        <v>38</v>
      </c>
      <c r="AL118" s="27">
        <f t="shared" si="3"/>
        <v>2</v>
      </c>
      <c r="AM118" s="46">
        <f>IF(COUNT(C118:AJ118)&gt;8,SUM(LARGE(C118:AJ118,{1,2,3,4,5,6,7,8})),SUM(C118:AJ118))</f>
        <v>38</v>
      </c>
      <c r="AN118" s="44">
        <f>IF(COUNT(C118:AJ118)&gt;9,SUM(LARGE(C118:AJ118,{1,2,3,4,5,6,7,8,9})),SUM(C118:AJ118))</f>
        <v>38</v>
      </c>
      <c r="AO118" s="44">
        <f>IF(COUNT(C118:AJ118)&gt;10,SUM(LARGE(C118:AJ118,{1,2,3,4,5,6,7,8,9,10})),SUM(C118:AJ118))</f>
        <v>38</v>
      </c>
      <c r="AP118" s="44">
        <f>IF(COUNT(C118:AJ118)&gt;11,SUM(LARGE(C118:AJ118,{1,2,3,4,5,6,7,8,9,10,11})),SUM(C118:AJ118))</f>
        <v>38</v>
      </c>
      <c r="AQ118" s="44">
        <f>IF(COUNT(C118:AJ118)&gt;12,SUM(LARGE(C118:AJ118,{1,2,3,4,5,6,7,8,9,10,11,12})),SUM(C118:AJ118))</f>
        <v>38</v>
      </c>
      <c r="AR118" s="47">
        <f>IF(COUNT(C118:AJ118)&gt;13,SUM(LARGE(C118:AJ118,{1,2,3,4,5,6,7,8,9,10,11,12,13})),SUM(C118:AJ118))</f>
        <v>38</v>
      </c>
      <c r="AS118"/>
      <c r="AT118"/>
    </row>
    <row r="119" spans="1:46" ht="15" customHeight="1" x14ac:dyDescent="0.2">
      <c r="A119" s="15" t="s">
        <v>119</v>
      </c>
      <c r="B119" s="78" t="s">
        <v>23</v>
      </c>
      <c r="C119" s="78"/>
      <c r="D119" s="74"/>
      <c r="E119" s="78"/>
      <c r="F119" s="78"/>
      <c r="G119" s="74"/>
      <c r="H119" s="78"/>
      <c r="I119" s="78"/>
      <c r="J119" s="78"/>
      <c r="K119" s="78"/>
      <c r="L119" s="78"/>
      <c r="M119" s="78"/>
      <c r="N119" s="78"/>
      <c r="O119" s="14"/>
      <c r="P119" s="74"/>
      <c r="Q119" s="78"/>
      <c r="R119" s="74"/>
      <c r="S119" s="74"/>
      <c r="T119" s="74"/>
      <c r="U119" s="78"/>
      <c r="V119" s="134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122"/>
      <c r="AK119" s="42">
        <f>IF(COUNT(C119:AJ119)&gt;7,SUM(LARGE(C119:AJ119,{1,2,3,4,5,6,7})),SUM(C119:AJ119))</f>
        <v>0</v>
      </c>
      <c r="AL119" s="27">
        <f t="shared" si="3"/>
        <v>0</v>
      </c>
      <c r="AM119" s="46">
        <f>IF(COUNT(C119:AJ119)&gt;8,SUM(LARGE(C119:AJ119,{1,2,3,4,5,6,7,8})),SUM(C119:AJ119))</f>
        <v>0</v>
      </c>
      <c r="AN119" s="44">
        <f>IF(COUNT(C119:AJ119)&gt;9,SUM(LARGE(C119:AJ119,{1,2,3,4,5,6,7,8,9})),SUM(C119:AJ119))</f>
        <v>0</v>
      </c>
      <c r="AO119" s="44">
        <f>IF(COUNT(C119:AJ119)&gt;10,SUM(LARGE(C119:AJ119,{1,2,3,4,5,6,7,8,9,10})),SUM(C119:AJ119))</f>
        <v>0</v>
      </c>
      <c r="AP119" s="44">
        <f>IF(COUNT(C119:AJ119)&gt;11,SUM(LARGE(C119:AJ119,{1,2,3,4,5,6,7,8,9,10,11})),SUM(C119:AJ119))</f>
        <v>0</v>
      </c>
      <c r="AQ119" s="44">
        <f>IF(COUNT(C119:AJ119)&gt;12,SUM(LARGE(C119:AJ119,{1,2,3,4,5,6,7,8,9,10,11,12})),SUM(C119:AJ119))</f>
        <v>0</v>
      </c>
      <c r="AR119" s="47">
        <f>IF(COUNT(C119:AJ119)&gt;13,SUM(LARGE(C119:AJ119,{1,2,3,4,5,6,7,8,9,10,11,12,13})),SUM(C119:AJ119))</f>
        <v>0</v>
      </c>
    </row>
    <row r="120" spans="1:46" ht="15" customHeight="1" x14ac:dyDescent="0.2">
      <c r="A120" s="15" t="s">
        <v>120</v>
      </c>
      <c r="B120" s="78" t="s">
        <v>23</v>
      </c>
      <c r="C120" s="78"/>
      <c r="D120" s="74"/>
      <c r="E120" s="78">
        <v>19</v>
      </c>
      <c r="F120" s="78"/>
      <c r="G120" s="74"/>
      <c r="H120" s="78"/>
      <c r="I120" s="78"/>
      <c r="J120" s="78"/>
      <c r="K120" s="78"/>
      <c r="L120" s="78"/>
      <c r="M120" s="78"/>
      <c r="N120" s="78"/>
      <c r="O120" s="14"/>
      <c r="P120" s="74"/>
      <c r="Q120" s="15"/>
      <c r="R120" s="74"/>
      <c r="S120" s="74"/>
      <c r="T120" s="74"/>
      <c r="U120" s="78"/>
      <c r="V120" s="134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122"/>
      <c r="AK120" s="42">
        <f>IF(COUNT(C120:AJ120)&gt;7,SUM(LARGE(C120:AJ120,{1,2,3,4,5,6,7})),SUM(C120:AJ120))</f>
        <v>19</v>
      </c>
      <c r="AL120" s="27">
        <f t="shared" si="3"/>
        <v>1</v>
      </c>
      <c r="AM120" s="46">
        <f>IF(COUNT(C120:AJ120)&gt;8,SUM(LARGE(C120:AJ120,{1,2,3,4,5,6,7,8})),SUM(C120:AJ120))</f>
        <v>19</v>
      </c>
      <c r="AN120" s="44">
        <f>IF(COUNT(C120:AJ120)&gt;9,SUM(LARGE(C120:AJ120,{1,2,3,4,5,6,7,8,9})),SUM(C120:AJ120))</f>
        <v>19</v>
      </c>
      <c r="AO120" s="44">
        <f>IF(COUNT(C120:AJ120)&gt;10,SUM(LARGE(C120:AJ120,{1,2,3,4,5,6,7,8,9,10})),SUM(C120:AJ120))</f>
        <v>19</v>
      </c>
      <c r="AP120" s="44">
        <f>IF(COUNT(C120:AJ120)&gt;11,SUM(LARGE(C120:AJ120,{1,2,3,4,5,6,7,8,9,10,11})),SUM(C120:AJ120))</f>
        <v>19</v>
      </c>
      <c r="AQ120" s="44">
        <f>IF(COUNT(C120:AJ120)&gt;12,SUM(LARGE(C120:AJ120,{1,2,3,4,5,6,7,8,9,10,11,12})),SUM(C120:AJ120))</f>
        <v>19</v>
      </c>
      <c r="AR120" s="47">
        <f>IF(COUNT(C120:AJ120)&gt;13,SUM(LARGE(C120:AJ120,{1,2,3,4,5,6,7,8,9,10,11,12,13})),SUM(C120:AJ120))</f>
        <v>19</v>
      </c>
    </row>
    <row r="121" spans="1:46" ht="15" customHeight="1" thickBot="1" x14ac:dyDescent="0.25">
      <c r="A121" s="79"/>
      <c r="B121" s="80"/>
      <c r="C121" s="80"/>
      <c r="D121" s="108"/>
      <c r="E121" s="80"/>
      <c r="F121" s="80"/>
      <c r="G121" s="108"/>
      <c r="H121" s="80"/>
      <c r="I121" s="80"/>
      <c r="J121" s="80"/>
      <c r="K121" s="80"/>
      <c r="L121" s="80"/>
      <c r="M121" s="80"/>
      <c r="N121" s="80"/>
      <c r="O121" s="135"/>
      <c r="P121" s="108"/>
      <c r="Q121" s="136"/>
      <c r="R121" s="108"/>
      <c r="S121" s="108"/>
      <c r="T121" s="108"/>
      <c r="U121" s="80"/>
      <c r="V121" s="77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137"/>
      <c r="AK121" s="93">
        <f>IF(COUNT(C121:AJ121)&gt;7,SUM(LARGE(C121:AJ121,{1,2,3,4,5,6,7})),SUM(C121:AJ121))</f>
        <v>0</v>
      </c>
      <c r="AL121" s="90">
        <f t="shared" si="3"/>
        <v>0</v>
      </c>
      <c r="AM121" s="51">
        <f>IF(COUNT(C121:AJ121)&gt;8,SUM(LARGE(C121:AJ121,{1,2,3,4,5,6,7,8})),SUM(C121:AJ121))</f>
        <v>0</v>
      </c>
      <c r="AN121" s="52">
        <f>IF(COUNT(C121:AJ121)&gt;9,SUM(LARGE(C121:AJ121,{1,2,3,4,5,6,7,8,9})),SUM(C121:AJ121))</f>
        <v>0</v>
      </c>
      <c r="AO121" s="52">
        <f>IF(COUNT(C121:AJ121)&gt;10,SUM(LARGE(C121:AJ121,{1,2,3,4,5,6,7,8,9,10})),SUM(C121:AJ121))</f>
        <v>0</v>
      </c>
      <c r="AP121" s="52">
        <f>IF(COUNT(C121:AJ121)&gt;11,SUM(LARGE(C121:AJ121,{1,2,3,4,5,6,7,8,9,10,11})),SUM(C121:AJ121))</f>
        <v>0</v>
      </c>
      <c r="AQ121" s="52">
        <f>IF(COUNT(C121:AJ121)&gt;12,SUM(LARGE(C121:AJ121,{1,2,3,4,5,6,7,8,9,10,11,12})),SUM(C121:AJ121))</f>
        <v>0</v>
      </c>
      <c r="AR121" s="53">
        <f>IF(COUNT(C121:AJ121)&gt;13,SUM(LARGE(C121:AJ121,{1,2,3,4,5,6,7,8,9,10,11,12,13})),SUM(C121:AJ121))</f>
        <v>0</v>
      </c>
    </row>
    <row r="122" spans="1:46" x14ac:dyDescent="0.2">
      <c r="A122" s="15" t="s">
        <v>130</v>
      </c>
      <c r="B122" s="128" t="s">
        <v>41</v>
      </c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29"/>
      <c r="N122" s="138"/>
      <c r="O122" s="138"/>
      <c r="P122" s="130"/>
      <c r="Q122" s="138"/>
      <c r="R122" s="130"/>
      <c r="S122" s="130"/>
      <c r="T122" s="138"/>
      <c r="U122" s="138"/>
      <c r="V122" s="101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9"/>
      <c r="AK122" s="94">
        <f>IF(COUNT(C122:AJ122)&gt;7,SUM(LARGE(C122:AJ122,{1,2,3,4,5,6,7})),SUM(C122:AJ122))</f>
        <v>0</v>
      </c>
      <c r="AL122" s="26">
        <f t="shared" si="3"/>
        <v>0</v>
      </c>
      <c r="AM122" s="57">
        <f>IF(COUNT(C122:AJ122)&gt;8,SUM(LARGE(C122:AJ122,{1,2,3,4,5,6,7,8})),SUM(C122:AJ122))</f>
        <v>0</v>
      </c>
      <c r="AN122" s="58">
        <f>IF(COUNT(C122:AJ122)&gt;9,SUM(LARGE(C122:AJ122,{1,2,3,4,5,6,7,8,9})),SUM(C122:AJ122))</f>
        <v>0</v>
      </c>
      <c r="AO122" s="58">
        <f>IF(COUNT(C122:AJ122)&gt;10,SUM(LARGE(C122:AJ122,{1,2,3,4,5,6,7,8,9,10})),SUM(C122:AJ122))</f>
        <v>0</v>
      </c>
      <c r="AP122" s="58">
        <f>IF(COUNT(C122:AJ122)&gt;11,SUM(LARGE(C122:AJ122,{1,2,3,4,5,6,7,8,9,10,11})),SUM(C122:AJ122))</f>
        <v>0</v>
      </c>
      <c r="AQ122" s="58">
        <f>IF(COUNT(C122:AJ122)&gt;12,SUM(LARGE(C122:AJ122,{1,2,3,4,5,6,7,8,9,10,11,12})),SUM(C122:AJ122))</f>
        <v>0</v>
      </c>
      <c r="AR122" s="59">
        <f>IF(COUNT(C122:AJ122)&gt;13,SUM(LARGE(C122:AJ122,{1,2,3,4,5,6,7,8,9,10,11,12,13})),SUM(C122:AJ122))</f>
        <v>0</v>
      </c>
    </row>
    <row r="123" spans="1:46" ht="15" customHeight="1" thickBot="1" x14ac:dyDescent="0.25">
      <c r="A123" s="35"/>
      <c r="B123" s="80"/>
      <c r="C123" s="80"/>
      <c r="D123" s="108"/>
      <c r="E123" s="80"/>
      <c r="F123" s="80"/>
      <c r="G123" s="108"/>
      <c r="H123" s="80"/>
      <c r="I123" s="80"/>
      <c r="J123" s="80"/>
      <c r="K123" s="80"/>
      <c r="L123" s="80"/>
      <c r="M123" s="80"/>
      <c r="N123" s="80"/>
      <c r="O123" s="135"/>
      <c r="P123" s="108"/>
      <c r="Q123" s="136"/>
      <c r="R123" s="108"/>
      <c r="S123" s="108"/>
      <c r="T123" s="108"/>
      <c r="U123" s="80"/>
      <c r="V123" s="77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137"/>
      <c r="AK123" s="93">
        <f>IF(COUNT(C123:AJ123)&gt;7,SUM(LARGE(C123:AJ123,{1,2,3,4,5,6,7})),SUM(C123:AJ123))</f>
        <v>0</v>
      </c>
      <c r="AL123" s="28">
        <f t="shared" si="3"/>
        <v>0</v>
      </c>
      <c r="AM123" s="48">
        <f>IF(COUNT(C123:AJ123)&gt;8,SUM(LARGE(C123:AJ123,{1,2,3,4,5,6,7,8})),SUM(C123:AJ123))</f>
        <v>0</v>
      </c>
      <c r="AN123" s="49">
        <f>IF(COUNT(C123:AJ123)&gt;9,SUM(LARGE(C123:AJ123,{1,2,3,4,5,6,7,8,9})),SUM(C123:AJ123))</f>
        <v>0</v>
      </c>
      <c r="AO123" s="49">
        <f>IF(COUNT(C123:AJ123)&gt;10,SUM(LARGE(C123:AJ123,{1,2,3,4,5,6,7,8,9,10})),SUM(C123:AJ123))</f>
        <v>0</v>
      </c>
      <c r="AP123" s="49">
        <f>IF(COUNT(C123:AJ123)&gt;11,SUM(LARGE(C123:AJ123,{1,2,3,4,5,6,7,8,9,10,11})),SUM(C123:AJ123))</f>
        <v>0</v>
      </c>
      <c r="AQ123" s="49">
        <f>IF(COUNT(C123:AJ123)&gt;12,SUM(LARGE(C123:AJ123,{1,2,3,4,5,6,7,8,9,10,11,12})),SUM(C123:AJ123))</f>
        <v>0</v>
      </c>
      <c r="AR123" s="50">
        <f>IF(COUNT(C123:AJ123)&gt;13,SUM(LARGE(C123:AJ123,{1,2,3,4,5,6,7,8,9,10,11,12,13})),SUM(C123:AJ123))</f>
        <v>0</v>
      </c>
    </row>
    <row r="124" spans="1:46" ht="15" customHeight="1" thickBot="1" x14ac:dyDescent="0.25">
      <c r="A124" s="37"/>
      <c r="C124" s="81">
        <f t="shared" ref="C124:AA124" si="4">COUNTA(C3:C123)</f>
        <v>16</v>
      </c>
      <c r="D124" s="64">
        <f t="shared" si="4"/>
        <v>4</v>
      </c>
      <c r="E124" s="64">
        <f t="shared" si="4"/>
        <v>12</v>
      </c>
      <c r="F124" s="64">
        <f t="shared" si="4"/>
        <v>10</v>
      </c>
      <c r="G124" s="64">
        <f t="shared" si="4"/>
        <v>25</v>
      </c>
      <c r="H124" s="64">
        <f t="shared" si="4"/>
        <v>8</v>
      </c>
      <c r="I124" s="64">
        <f t="shared" si="4"/>
        <v>22</v>
      </c>
      <c r="J124" s="64">
        <f t="shared" si="4"/>
        <v>16</v>
      </c>
      <c r="K124" s="64">
        <f t="shared" si="4"/>
        <v>8</v>
      </c>
      <c r="L124" s="64">
        <f t="shared" si="4"/>
        <v>3</v>
      </c>
      <c r="M124" s="64">
        <f t="shared" si="4"/>
        <v>5</v>
      </c>
      <c r="N124" s="64">
        <f t="shared" si="4"/>
        <v>22</v>
      </c>
      <c r="O124" s="64">
        <f t="shared" si="4"/>
        <v>5</v>
      </c>
      <c r="P124" s="63">
        <f t="shared" si="4"/>
        <v>25</v>
      </c>
      <c r="Q124" s="64">
        <f t="shared" si="4"/>
        <v>1</v>
      </c>
      <c r="R124" s="63">
        <f t="shared" si="4"/>
        <v>0</v>
      </c>
      <c r="S124" s="63">
        <f t="shared" si="4"/>
        <v>5</v>
      </c>
      <c r="T124" s="64">
        <f t="shared" si="4"/>
        <v>1</v>
      </c>
      <c r="U124" s="64">
        <f t="shared" si="4"/>
        <v>12</v>
      </c>
      <c r="V124" s="64">
        <f t="shared" si="4"/>
        <v>6</v>
      </c>
      <c r="W124" s="64">
        <f t="shared" si="4"/>
        <v>3</v>
      </c>
      <c r="X124" s="64">
        <f t="shared" si="4"/>
        <v>11</v>
      </c>
      <c r="Y124" s="64">
        <f t="shared" si="4"/>
        <v>2</v>
      </c>
      <c r="Z124" s="64">
        <f t="shared" si="4"/>
        <v>16</v>
      </c>
      <c r="AA124" s="64">
        <f t="shared" si="4"/>
        <v>3</v>
      </c>
      <c r="AB124" s="64">
        <f t="shared" ref="AB124:AJ124" si="5">COUNTA(AB3:AB123)</f>
        <v>9</v>
      </c>
      <c r="AC124" s="64">
        <f t="shared" si="5"/>
        <v>6</v>
      </c>
      <c r="AD124" s="64">
        <f t="shared" si="5"/>
        <v>1</v>
      </c>
      <c r="AE124" s="64">
        <f t="shared" si="5"/>
        <v>11</v>
      </c>
      <c r="AF124" s="64">
        <f t="shared" si="5"/>
        <v>0</v>
      </c>
      <c r="AG124" s="82">
        <f t="shared" si="5"/>
        <v>3</v>
      </c>
      <c r="AH124" s="69">
        <f t="shared" si="5"/>
        <v>0</v>
      </c>
      <c r="AI124" s="64">
        <f t="shared" si="5"/>
        <v>0</v>
      </c>
      <c r="AJ124" s="82">
        <f t="shared" si="5"/>
        <v>0</v>
      </c>
      <c r="AM124" s="32"/>
      <c r="AN124" s="32"/>
      <c r="AO124" s="32"/>
      <c r="AP124" s="32"/>
      <c r="AQ124" s="32"/>
      <c r="AR124" s="32"/>
    </row>
    <row r="125" spans="1:46" x14ac:dyDescent="0.2">
      <c r="A125" s="37"/>
      <c r="AM125" s="32"/>
      <c r="AN125" s="32"/>
      <c r="AO125" s="32"/>
      <c r="AP125" s="32"/>
      <c r="AQ125" s="32"/>
      <c r="AR125" s="32"/>
    </row>
    <row r="126" spans="1:46" x14ac:dyDescent="0.2">
      <c r="A126" s="37"/>
      <c r="AM126" s="32"/>
      <c r="AN126" s="32"/>
      <c r="AO126" s="32"/>
      <c r="AP126" s="32"/>
      <c r="AQ126" s="32"/>
      <c r="AR126" s="32"/>
    </row>
    <row r="127" spans="1:46" x14ac:dyDescent="0.2">
      <c r="A127" s="37"/>
      <c r="AM127" s="32"/>
      <c r="AN127" s="32"/>
      <c r="AO127" s="32"/>
      <c r="AP127" s="32"/>
      <c r="AQ127" s="32"/>
      <c r="AR127" s="32"/>
    </row>
    <row r="128" spans="1:46" x14ac:dyDescent="0.2">
      <c r="A128" s="37"/>
      <c r="AM128" s="32"/>
      <c r="AN128" s="32"/>
      <c r="AO128" s="32"/>
      <c r="AP128" s="32"/>
      <c r="AQ128" s="32"/>
      <c r="AR128" s="32"/>
    </row>
    <row r="129" spans="1:44" x14ac:dyDescent="0.2">
      <c r="A129" s="37"/>
      <c r="AM129" s="32"/>
      <c r="AN129" s="32"/>
      <c r="AO129" s="32"/>
      <c r="AP129" s="32"/>
      <c r="AQ129" s="32"/>
      <c r="AR129" s="32"/>
    </row>
    <row r="130" spans="1:44" x14ac:dyDescent="0.2">
      <c r="A130" s="37"/>
      <c r="AM130" s="32"/>
      <c r="AN130" s="32"/>
      <c r="AO130" s="32"/>
      <c r="AP130" s="32"/>
      <c r="AQ130" s="32"/>
      <c r="AR130" s="32"/>
    </row>
    <row r="131" spans="1:44" x14ac:dyDescent="0.2">
      <c r="A131" s="37"/>
      <c r="AM131" s="32"/>
      <c r="AN131" s="32"/>
      <c r="AO131" s="32"/>
      <c r="AP131" s="32"/>
      <c r="AQ131" s="32"/>
      <c r="AR131" s="32"/>
    </row>
    <row r="132" spans="1:44" x14ac:dyDescent="0.2">
      <c r="A132" s="37"/>
      <c r="AM132" s="32"/>
      <c r="AN132" s="32"/>
      <c r="AO132" s="32"/>
      <c r="AP132" s="32"/>
      <c r="AQ132" s="32"/>
      <c r="AR132" s="32"/>
    </row>
    <row r="133" spans="1:44" x14ac:dyDescent="0.2">
      <c r="A133" s="37"/>
      <c r="AM133" s="32"/>
      <c r="AN133" s="32"/>
      <c r="AO133" s="32"/>
      <c r="AP133" s="32"/>
      <c r="AQ133" s="32"/>
      <c r="AR133" s="32"/>
    </row>
    <row r="134" spans="1:44" x14ac:dyDescent="0.2">
      <c r="A134" s="37"/>
      <c r="AM134" s="32"/>
      <c r="AN134" s="32"/>
      <c r="AO134" s="32"/>
      <c r="AP134" s="32"/>
      <c r="AQ134" s="32"/>
      <c r="AR134" s="32"/>
    </row>
    <row r="135" spans="1:44" x14ac:dyDescent="0.2">
      <c r="A135" s="37"/>
      <c r="AM135" s="32"/>
      <c r="AN135" s="32"/>
      <c r="AO135" s="32"/>
      <c r="AP135" s="32"/>
      <c r="AQ135" s="32"/>
      <c r="AR135" s="32"/>
    </row>
    <row r="136" spans="1:44" x14ac:dyDescent="0.2">
      <c r="A136" s="37"/>
      <c r="AM136" s="32"/>
      <c r="AN136" s="32"/>
      <c r="AO136" s="32"/>
      <c r="AP136" s="32"/>
      <c r="AQ136" s="32"/>
      <c r="AR136" s="32"/>
    </row>
    <row r="137" spans="1:44" x14ac:dyDescent="0.2">
      <c r="A137" s="37"/>
      <c r="AM137" s="32"/>
      <c r="AN137" s="32"/>
      <c r="AO137" s="32"/>
      <c r="AP137" s="32"/>
      <c r="AQ137" s="32"/>
      <c r="AR137" s="32"/>
    </row>
    <row r="138" spans="1:44" x14ac:dyDescent="0.2">
      <c r="A138" s="37"/>
      <c r="AM138" s="32"/>
      <c r="AN138" s="32"/>
      <c r="AO138" s="32"/>
      <c r="AP138" s="32"/>
      <c r="AQ138" s="32"/>
      <c r="AR138" s="32"/>
    </row>
    <row r="139" spans="1:44" x14ac:dyDescent="0.2">
      <c r="A139" s="37"/>
      <c r="AM139" s="32"/>
      <c r="AN139" s="32"/>
      <c r="AO139" s="32"/>
      <c r="AP139" s="32"/>
      <c r="AQ139" s="32"/>
      <c r="AR139" s="32"/>
    </row>
    <row r="140" spans="1:44" x14ac:dyDescent="0.2">
      <c r="A140" s="37"/>
      <c r="AO140" s="32"/>
      <c r="AP140" s="32"/>
      <c r="AQ140" s="32"/>
      <c r="AR140" s="32"/>
    </row>
    <row r="141" spans="1:44" x14ac:dyDescent="0.2">
      <c r="A141" s="37"/>
      <c r="AO141" s="32"/>
      <c r="AP141" s="32"/>
      <c r="AQ141" s="32"/>
      <c r="AR141" s="32"/>
    </row>
    <row r="142" spans="1:44" x14ac:dyDescent="0.2">
      <c r="A142" s="37"/>
      <c r="AO142" s="32"/>
      <c r="AP142" s="32"/>
      <c r="AQ142" s="32"/>
      <c r="AR142" s="32"/>
    </row>
    <row r="143" spans="1:44" x14ac:dyDescent="0.2">
      <c r="A143" s="37"/>
      <c r="AO143" s="32"/>
      <c r="AP143" s="32"/>
      <c r="AQ143" s="32"/>
      <c r="AR143" s="32"/>
    </row>
    <row r="144" spans="1:44" x14ac:dyDescent="0.2">
      <c r="A144" s="37"/>
      <c r="AM144" s="32"/>
      <c r="AN144" s="32"/>
      <c r="AO144" s="32"/>
      <c r="AP144" s="32"/>
      <c r="AQ144" s="32"/>
      <c r="AR144" s="32"/>
    </row>
    <row r="145" spans="39:44" x14ac:dyDescent="0.2">
      <c r="AM145" s="32"/>
      <c r="AN145" s="32"/>
      <c r="AO145" s="32"/>
      <c r="AP145" s="32"/>
      <c r="AQ145" s="32"/>
      <c r="AR145" s="32"/>
    </row>
    <row r="146" spans="39:44" x14ac:dyDescent="0.2">
      <c r="AM146" s="32"/>
      <c r="AN146" s="32"/>
      <c r="AO146" s="32"/>
      <c r="AP146" s="32"/>
      <c r="AQ146" s="32"/>
      <c r="AR146" s="32"/>
    </row>
    <row r="147" spans="39:44" x14ac:dyDescent="0.2">
      <c r="AM147" s="32"/>
      <c r="AN147" s="32"/>
      <c r="AO147" s="32"/>
      <c r="AP147" s="32"/>
      <c r="AQ147" s="32"/>
      <c r="AR147" s="32"/>
    </row>
    <row r="148" spans="39:44" x14ac:dyDescent="0.2">
      <c r="AM148" s="32"/>
      <c r="AN148" s="32"/>
      <c r="AO148" s="32"/>
      <c r="AP148" s="32"/>
      <c r="AQ148" s="32"/>
      <c r="AR148" s="32"/>
    </row>
    <row r="149" spans="39:44" x14ac:dyDescent="0.2">
      <c r="AM149" s="32"/>
      <c r="AN149" s="32"/>
      <c r="AO149" s="32"/>
      <c r="AP149" s="32"/>
      <c r="AQ149" s="32"/>
      <c r="AR149" s="32"/>
    </row>
    <row r="150" spans="39:44" x14ac:dyDescent="0.2">
      <c r="AM150" s="32"/>
      <c r="AN150" s="32"/>
      <c r="AO150" s="32"/>
      <c r="AP150" s="32"/>
      <c r="AQ150" s="32"/>
      <c r="AR150" s="32"/>
    </row>
    <row r="151" spans="39:44" x14ac:dyDescent="0.2">
      <c r="AM151" s="32"/>
      <c r="AN151" s="32"/>
      <c r="AO151" s="32"/>
      <c r="AP151" s="32"/>
      <c r="AQ151" s="32"/>
      <c r="AR151" s="32"/>
    </row>
    <row r="152" spans="39:44" x14ac:dyDescent="0.2">
      <c r="AM152" s="32"/>
      <c r="AN152" s="32"/>
      <c r="AO152" s="32"/>
      <c r="AP152" s="32"/>
      <c r="AQ152" s="32"/>
      <c r="AR152" s="32"/>
    </row>
    <row r="153" spans="39:44" x14ac:dyDescent="0.2">
      <c r="AM153" s="32"/>
      <c r="AN153" s="32"/>
      <c r="AO153" s="32"/>
      <c r="AP153" s="32"/>
      <c r="AQ153" s="32"/>
      <c r="AR153" s="32"/>
    </row>
    <row r="154" spans="39:44" x14ac:dyDescent="0.2">
      <c r="AM154" s="32"/>
      <c r="AN154" s="32"/>
      <c r="AO154" s="32"/>
      <c r="AP154" s="32"/>
      <c r="AQ154" s="32"/>
      <c r="AR154" s="32"/>
    </row>
    <row r="155" spans="39:44" x14ac:dyDescent="0.2">
      <c r="AM155" s="32"/>
      <c r="AN155" s="32"/>
      <c r="AO155" s="32"/>
      <c r="AP155" s="32"/>
      <c r="AQ155" s="32"/>
      <c r="AR155" s="32"/>
    </row>
    <row r="156" spans="39:44" x14ac:dyDescent="0.2">
      <c r="AM156" s="32"/>
      <c r="AN156" s="32"/>
      <c r="AO156" s="32"/>
      <c r="AP156" s="32"/>
      <c r="AQ156" s="32"/>
      <c r="AR156" s="32"/>
    </row>
    <row r="157" spans="39:44" x14ac:dyDescent="0.2">
      <c r="AM157" s="32"/>
      <c r="AN157" s="32"/>
      <c r="AO157" s="32"/>
      <c r="AP157" s="32"/>
      <c r="AQ157" s="32"/>
      <c r="AR157" s="32"/>
    </row>
    <row r="158" spans="39:44" x14ac:dyDescent="0.2">
      <c r="AM158" s="32"/>
      <c r="AN158" s="32"/>
      <c r="AO158" s="32"/>
      <c r="AP158" s="32"/>
      <c r="AQ158" s="32"/>
      <c r="AR158" s="32"/>
    </row>
    <row r="159" spans="39:44" x14ac:dyDescent="0.2">
      <c r="AM159" s="32"/>
      <c r="AN159" s="32"/>
      <c r="AO159" s="32"/>
      <c r="AP159" s="32"/>
      <c r="AQ159" s="32"/>
      <c r="AR159" s="32"/>
    </row>
    <row r="160" spans="39:44" x14ac:dyDescent="0.2">
      <c r="AM160" s="32"/>
      <c r="AN160" s="32"/>
      <c r="AO160" s="32"/>
      <c r="AP160" s="32"/>
      <c r="AQ160" s="32"/>
      <c r="AR160" s="32"/>
    </row>
    <row r="161" spans="39:44" x14ac:dyDescent="0.2">
      <c r="AM161" s="32"/>
      <c r="AN161" s="32"/>
      <c r="AO161" s="32"/>
      <c r="AP161" s="32"/>
      <c r="AQ161" s="32"/>
      <c r="AR161" s="32"/>
    </row>
    <row r="162" spans="39:44" x14ac:dyDescent="0.2">
      <c r="AM162" s="32"/>
      <c r="AN162" s="32"/>
      <c r="AO162" s="32"/>
      <c r="AP162" s="32"/>
      <c r="AQ162" s="32"/>
      <c r="AR162" s="32"/>
    </row>
    <row r="163" spans="39:44" x14ac:dyDescent="0.2">
      <c r="AM163" s="32"/>
      <c r="AN163" s="32"/>
      <c r="AO163" s="32"/>
      <c r="AP163" s="32"/>
      <c r="AQ163" s="32"/>
      <c r="AR163" s="32"/>
    </row>
    <row r="164" spans="39:44" x14ac:dyDescent="0.2">
      <c r="AM164" s="32"/>
      <c r="AN164" s="32"/>
      <c r="AO164" s="32"/>
      <c r="AP164" s="32"/>
      <c r="AQ164" s="32"/>
      <c r="AR164" s="32"/>
    </row>
    <row r="165" spans="39:44" x14ac:dyDescent="0.2">
      <c r="AM165" s="32"/>
      <c r="AN165" s="32"/>
      <c r="AO165" s="32"/>
      <c r="AP165" s="32"/>
      <c r="AQ165" s="32"/>
      <c r="AR165" s="32"/>
    </row>
    <row r="166" spans="39:44" x14ac:dyDescent="0.2">
      <c r="AM166" s="32"/>
      <c r="AN166" s="32"/>
      <c r="AO166" s="32"/>
      <c r="AP166" s="32"/>
      <c r="AQ166" s="32"/>
      <c r="AR166" s="32"/>
    </row>
    <row r="167" spans="39:44" x14ac:dyDescent="0.2">
      <c r="AM167" s="32"/>
      <c r="AN167" s="32"/>
      <c r="AO167" s="32"/>
      <c r="AP167" s="32"/>
      <c r="AQ167" s="32"/>
      <c r="AR167" s="32"/>
    </row>
    <row r="168" spans="39:44" x14ac:dyDescent="0.2">
      <c r="AM168" s="32"/>
      <c r="AN168" s="32"/>
      <c r="AO168" s="32"/>
      <c r="AP168" s="32"/>
      <c r="AQ168" s="32"/>
      <c r="AR168" s="32"/>
    </row>
    <row r="169" spans="39:44" x14ac:dyDescent="0.2">
      <c r="AM169" s="1"/>
      <c r="AN169" s="1"/>
      <c r="AO169" s="1"/>
      <c r="AP169" s="1"/>
      <c r="AQ169" s="1"/>
      <c r="AR169" s="1"/>
    </row>
    <row r="170" spans="39:44" x14ac:dyDescent="0.2">
      <c r="AM170" s="1"/>
      <c r="AN170" s="1"/>
      <c r="AO170" s="1"/>
      <c r="AP170" s="1"/>
      <c r="AQ170" s="1"/>
      <c r="AR170" s="1"/>
    </row>
    <row r="171" spans="39:44" x14ac:dyDescent="0.2">
      <c r="AM171" s="1"/>
      <c r="AN171" s="1"/>
      <c r="AO171" s="1"/>
      <c r="AP171" s="1"/>
      <c r="AQ171" s="1"/>
      <c r="AR171" s="1"/>
    </row>
  </sheetData>
  <dataConsolidate/>
  <mergeCells count="1">
    <mergeCell ref="A1:AR1"/>
  </mergeCells>
  <phoneticPr fontId="9" type="noConversion"/>
  <conditionalFormatting sqref="AL3:AL12 AL121:AL130 AL73:AL109 AL14:AL47 AL51:AL71">
    <cfRule type="cellIs" dxfId="20" priority="31" stopIfTrue="1" operator="greaterThanOrEqual">
      <formula>7</formula>
    </cfRule>
  </conditionalFormatting>
  <conditionalFormatting sqref="AM144:AM173 AM3:AM12 AM121:AM139 AM73:AM109 AM14:AM47 AM51:AM71">
    <cfRule type="expression" dxfId="19" priority="28" stopIfTrue="1">
      <formula>AM3=$AK3</formula>
    </cfRule>
  </conditionalFormatting>
  <conditionalFormatting sqref="AN144:AR173 AO140:AR143 AN3:AR12 AN121:AR139 AN73:AR109 AN14:AR47 AN51:AR71">
    <cfRule type="expression" dxfId="18" priority="27" stopIfTrue="1">
      <formula>AN3=AM3</formula>
    </cfRule>
  </conditionalFormatting>
  <conditionalFormatting sqref="AL72">
    <cfRule type="cellIs" dxfId="17" priority="26" stopIfTrue="1" operator="greaterThanOrEqual">
      <formula>7</formula>
    </cfRule>
  </conditionalFormatting>
  <conditionalFormatting sqref="AM72">
    <cfRule type="expression" dxfId="16" priority="23" stopIfTrue="1">
      <formula>AM72=$AK72</formula>
    </cfRule>
  </conditionalFormatting>
  <conditionalFormatting sqref="AN72:AR72">
    <cfRule type="expression" dxfId="15" priority="22" stopIfTrue="1">
      <formula>AN72=AM72</formula>
    </cfRule>
  </conditionalFormatting>
  <conditionalFormatting sqref="AL13">
    <cfRule type="cellIs" dxfId="14" priority="21" stopIfTrue="1" operator="greaterThanOrEqual">
      <formula>7</formula>
    </cfRule>
  </conditionalFormatting>
  <conditionalFormatting sqref="AM13">
    <cfRule type="expression" dxfId="13" priority="20" stopIfTrue="1">
      <formula>AM13=$AK13</formula>
    </cfRule>
  </conditionalFormatting>
  <conditionalFormatting sqref="AN13:AR13">
    <cfRule type="expression" dxfId="12" priority="19" stopIfTrue="1">
      <formula>AN13=AM13</formula>
    </cfRule>
  </conditionalFormatting>
  <conditionalFormatting sqref="AL50">
    <cfRule type="cellIs" dxfId="11" priority="15" stopIfTrue="1" operator="greaterThanOrEqual">
      <formula>7</formula>
    </cfRule>
  </conditionalFormatting>
  <conditionalFormatting sqref="AM50">
    <cfRule type="expression" dxfId="10" priority="14" stopIfTrue="1">
      <formula>AM50=$AK50</formula>
    </cfRule>
  </conditionalFormatting>
  <conditionalFormatting sqref="AN50:AR50">
    <cfRule type="expression" dxfId="9" priority="13" stopIfTrue="1">
      <formula>AN50=AM50</formula>
    </cfRule>
  </conditionalFormatting>
  <conditionalFormatting sqref="AL48">
    <cfRule type="cellIs" dxfId="8" priority="12" stopIfTrue="1" operator="greaterThanOrEqual">
      <formula>7</formula>
    </cfRule>
  </conditionalFormatting>
  <conditionalFormatting sqref="AM48">
    <cfRule type="expression" dxfId="7" priority="11" stopIfTrue="1">
      <formula>AM48=$AK48</formula>
    </cfRule>
  </conditionalFormatting>
  <conditionalFormatting sqref="AN48:AR48">
    <cfRule type="expression" dxfId="6" priority="10" stopIfTrue="1">
      <formula>AN48=AM48</formula>
    </cfRule>
  </conditionalFormatting>
  <conditionalFormatting sqref="AL49">
    <cfRule type="cellIs" dxfId="5" priority="9" stopIfTrue="1" operator="greaterThanOrEqual">
      <formula>7</formula>
    </cfRule>
  </conditionalFormatting>
  <conditionalFormatting sqref="AM49">
    <cfRule type="expression" dxfId="4" priority="8" stopIfTrue="1">
      <formula>AM49=$AK49</formula>
    </cfRule>
  </conditionalFormatting>
  <conditionalFormatting sqref="AN49:AR49">
    <cfRule type="expression" dxfId="3" priority="7" stopIfTrue="1">
      <formula>AN49=AM49</formula>
    </cfRule>
  </conditionalFormatting>
  <conditionalFormatting sqref="AN110:AR120">
    <cfRule type="expression" dxfId="2" priority="1" stopIfTrue="1">
      <formula>AN110=AM110</formula>
    </cfRule>
  </conditionalFormatting>
  <conditionalFormatting sqref="AL110:AL120">
    <cfRule type="cellIs" dxfId="1" priority="3" stopIfTrue="1" operator="greaterThanOrEqual">
      <formula>7</formula>
    </cfRule>
  </conditionalFormatting>
  <conditionalFormatting sqref="AM110:AM120">
    <cfRule type="expression" dxfId="0" priority="2" stopIfTrue="1">
      <formula>AM110=$AK110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7" fitToHeight="10" orientation="landscape" r:id="rId1"/>
  <headerFooter alignWithMargins="0">
    <oddHeader>&amp;LARC&amp;CGrand Prix
Age Group Ladies&amp;R2018-19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FrontPage</vt:lpstr>
      <vt:lpstr>Mens Open</vt:lpstr>
      <vt:lpstr>Mens Age Group</vt:lpstr>
      <vt:lpstr>Ladies Open</vt:lpstr>
      <vt:lpstr>Ladies Age Group</vt:lpstr>
      <vt:lpstr>'Ladies Age Group'!Print_Area</vt:lpstr>
      <vt:lpstr>'Ladies Open'!Print_Area</vt:lpstr>
      <vt:lpstr>'Mens Age Group'!Print_Area</vt:lpstr>
      <vt:lpstr>'Mens Open'!Print_Area</vt:lpstr>
      <vt:lpstr>'Ladies Age Group'!Print_Titles</vt:lpstr>
      <vt:lpstr>'Ladies Open'!Print_Titles</vt:lpstr>
      <vt:lpstr>'Mens Age Group'!Print_Titles</vt:lpstr>
      <vt:lpstr>'Mens Open'!Print_Titles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2014-12-18T21:41:21Z</cp:lastPrinted>
  <dcterms:created xsi:type="dcterms:W3CDTF">2013-12-20T18:34:56Z</dcterms:created>
  <dcterms:modified xsi:type="dcterms:W3CDTF">2019-12-12T11:16:35Z</dcterms:modified>
</cp:coreProperties>
</file>